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<sst xmlns="http://schemas.openxmlformats.org/spreadsheetml/2006/main" count="253" uniqueCount="132">
  <si>
    <t>FK</t>
  </si>
  <si>
    <t>EK</t>
  </si>
  <si>
    <t>obec</t>
  </si>
  <si>
    <t>Zdroje z rozpočtu</t>
  </si>
  <si>
    <t>ŠR</t>
  </si>
  <si>
    <t>Názov investičnej akcie</t>
  </si>
  <si>
    <t>Návrh 2013</t>
  </si>
  <si>
    <t>Pozemky</t>
  </si>
  <si>
    <t>Pozemok k.ú. Vinohrady</t>
  </si>
  <si>
    <t>Softvér</t>
  </si>
  <si>
    <t>Licencie (nie softvérové)</t>
  </si>
  <si>
    <t>Výpočtová technika</t>
  </si>
  <si>
    <t>Komunikačná infraštruktúra</t>
  </si>
  <si>
    <t>Osobný automobil</t>
  </si>
  <si>
    <t>Auto</t>
  </si>
  <si>
    <t>Prevádzkové zariadenia</t>
  </si>
  <si>
    <t>ÚP zóny Podhor.pás</t>
  </si>
  <si>
    <t>ÚP Jelšová</t>
  </si>
  <si>
    <t>ÚP Filiálka</t>
  </si>
  <si>
    <t>ÚP zóny Ľudová štvrť</t>
  </si>
  <si>
    <t>ÚP zóny Na Revíne</t>
  </si>
  <si>
    <t>ÚP-Koliba Kamenné Sady</t>
  </si>
  <si>
    <t>Realizácia nových stavieb</t>
  </si>
  <si>
    <t>Budovanie venčísk pre psov</t>
  </si>
  <si>
    <t>Budovanie studní</t>
  </si>
  <si>
    <t>Rekonštrukcia a modernizácia</t>
  </si>
  <si>
    <t>Revitalizácia VP-Gaštanica</t>
  </si>
  <si>
    <t>KF (ŠR)</t>
  </si>
  <si>
    <t>KF (EÚ)</t>
  </si>
  <si>
    <t>Nákup dopr.prac.strojov</t>
  </si>
  <si>
    <t>Špec.stroje, prístroje a zariadenia</t>
  </si>
  <si>
    <t>Fotovoltaické zariadenie</t>
  </si>
  <si>
    <t>Projektová dokumentácia</t>
  </si>
  <si>
    <t>MŠ Na Revíne</t>
  </si>
  <si>
    <t>Iné zdroje</t>
  </si>
  <si>
    <t>I. Úprava 2013</t>
  </si>
  <si>
    <t>II.Úprava 2013</t>
  </si>
  <si>
    <t>Hlasovací systém</t>
  </si>
  <si>
    <t>Rekonštrukcia nadchodu nad železnicou pri Palme</t>
  </si>
  <si>
    <t>Šport park</t>
  </si>
  <si>
    <t>Štúdia - Zóna Hornomlynská dolina - Kamzík</t>
  </si>
  <si>
    <t>Spoluúčasť - podchod na Trnavskom Mýte</t>
  </si>
  <si>
    <t>Nakladače, zdvíhače pre EKO-podnik VPS</t>
  </si>
  <si>
    <t>OBSTARANIE KAPITÁLOVÝCH VÝDAVKOV 2013</t>
  </si>
  <si>
    <t>Lapač tukov pre ZŠ s MŠ Sibírska</t>
  </si>
  <si>
    <t>DJ Robotnícka-strecha</t>
  </si>
  <si>
    <t>20000,00</t>
  </si>
  <si>
    <t>Kanalizácia na ul.Sliačská</t>
  </si>
  <si>
    <t>MŠ Legerského</t>
  </si>
  <si>
    <t>Pozemky ul.Krahulčia</t>
  </si>
  <si>
    <t>01116</t>
  </si>
  <si>
    <t>0443</t>
  </si>
  <si>
    <t>0540</t>
  </si>
  <si>
    <t>0620</t>
  </si>
  <si>
    <t>0912</t>
  </si>
  <si>
    <t>Architektonická štúdia a PD- Klientské centrum</t>
  </si>
  <si>
    <t>Obnova ZŠ Cádrova (75000 EKO + 120000 MČ)</t>
  </si>
  <si>
    <t>NÁKUP POZEMKOV A NEHMOTNÝCH AKTÍV</t>
  </si>
  <si>
    <t>NÁKUP STROJOV, PRÍSTROJOV, TECHNIKY</t>
  </si>
  <si>
    <t>NÁKUP DOPRAVNÝCH PROSTRIEDKOV VŠETKÝCH DRUHOV</t>
  </si>
  <si>
    <t>PRÍPRAVNÁ A PROJEKTOVÁ DOKUMENTÁCIA</t>
  </si>
  <si>
    <t>REALIZÁCIA STAVIEB A ICH TECHNICKÉHO ZHODNOTENIA</t>
  </si>
  <si>
    <t>Zmena</t>
  </si>
  <si>
    <t>Elektronizácia služieb bratisl.samosprávy -obstar.</t>
  </si>
  <si>
    <t>Elektronizácia služieb bratislav.samosprávy-obstar.</t>
  </si>
  <si>
    <t>PD-Obnova ZŠ s MŠ Za Kasárňou</t>
  </si>
  <si>
    <t>PD-Obnova ZŠ s MŠ Česka</t>
  </si>
  <si>
    <t>Realizácia-Obnova ZŠ s MŠ Odborárska</t>
  </si>
  <si>
    <t>Realizácia-Obnova ZŠ s MŠ Za Kasárňou</t>
  </si>
  <si>
    <t>Realizácia-Obnova ZŠ s MŠ Česká</t>
  </si>
  <si>
    <t>Realizácia-Obnova ZŠ s MŠ Riazanská</t>
  </si>
  <si>
    <t>PD-Obnova ZŠ s MŠ Riazanská</t>
  </si>
  <si>
    <t>Rekonštrukcia-Komunitné centrum Ovručská</t>
  </si>
  <si>
    <t>Rekonštrukcia-Obnova byt.domu Odborárska</t>
  </si>
  <si>
    <t>Revitalizácia VP-Rešetkova-Osadná</t>
  </si>
  <si>
    <t>Revitalizácia VP-Ľudové námestie</t>
  </si>
  <si>
    <t>Odstaranie fotovoltaického zariadenia pre budovu MÚ-BNM</t>
  </si>
  <si>
    <t xml:space="preserve">Modernizácia strojového parku EKO-podnik </t>
  </si>
  <si>
    <t>PD-MŠ Pionierska (dofin.)</t>
  </si>
  <si>
    <t>PD-MŠ Na Revíne</t>
  </si>
  <si>
    <t>Rekonštrukcia MŠ Letná-vybudovanie kotolne</t>
  </si>
  <si>
    <t>Rekonštrukcia MŠ Legerského-výmena strešnej krytiny a zateplenie povaly</t>
  </si>
  <si>
    <t>DJ Robotnícka-vybudovanie kotolne</t>
  </si>
  <si>
    <t>PD-KD Športová</t>
  </si>
  <si>
    <t>Rekonštrukcia-KD Športová</t>
  </si>
  <si>
    <t>Rekonštrukcia interiéru-KD Sibírska</t>
  </si>
  <si>
    <t>Rekonštrukcia MŠ Šuňavcova-rekonštrukcia okien a dverí</t>
  </si>
  <si>
    <t>Rekonštrukcia MŠ Pionierska-interiér a detské ihrisko</t>
  </si>
  <si>
    <t>PD-Rekonštrukcia Vančurova ul. (dofinancovanie)</t>
  </si>
  <si>
    <t>Rekonštrukcia-Horná Vančurova</t>
  </si>
  <si>
    <t>PD-Spevnenie komunikácie na Bardošovej ul. (dofinancovanie)</t>
  </si>
  <si>
    <t>Rekonštrukcia-Spevnenie komunikácie na Bárdošovej ul.</t>
  </si>
  <si>
    <t>Revitalizácia ihrísk, športovísk a parkov</t>
  </si>
  <si>
    <t>Realizácia Skatepark-montáž.práce</t>
  </si>
  <si>
    <t>Rekonštrukcia CO krytov</t>
  </si>
  <si>
    <t>Revitalizácia VP-Park Hálkova</t>
  </si>
  <si>
    <t>Kamerový systém-externý</t>
  </si>
  <si>
    <t>Rekonštrukcia budovy na Hálkovej</t>
  </si>
  <si>
    <t>Zmeny a doplnky ÚP zóny Horný Kramer</t>
  </si>
  <si>
    <t>ÚP Mierová kolónia</t>
  </si>
  <si>
    <t>ÚP Nobelová-prieskumy,rozbory a vypracovanie zadania</t>
  </si>
  <si>
    <t>ÚP Biely Kríž-prieskumy, rozbory a vypracovanie zadania</t>
  </si>
  <si>
    <t xml:space="preserve">Malotraktor s radlicou na odhŕňanie snehu pre EKO-podnik </t>
  </si>
  <si>
    <t>Vysávač na psie exkrementy pre EKO-podnik</t>
  </si>
  <si>
    <t>PD-Revitalizácia-park na Rač.Mýte</t>
  </si>
  <si>
    <t>Rekonštrukcia kanalizácie na Bojníckej</t>
  </si>
  <si>
    <t>Rekonštrukcia objektov (zadržané dodávateľ.faktúry z roku 2010)</t>
  </si>
  <si>
    <t>PD-DJ Robotnícka-kotolňa</t>
  </si>
  <si>
    <t>PD-DJ Robotnícka-strecha</t>
  </si>
  <si>
    <t>PD-MŠ Legerského</t>
  </si>
  <si>
    <t>PD-Šport park</t>
  </si>
  <si>
    <t>Rekončtrukcia vstupu do budovy MÚ (klientske centrum a dochádzkový systém)</t>
  </si>
  <si>
    <t>Rekonštrukcia škôl a predškol.zariadení,vrát.škol.jedální a ihrísk</t>
  </si>
  <si>
    <t>Vybudovanie parkovacieho systému</t>
  </si>
  <si>
    <t>Aktual.výkazu výmer-Revitalizácia Rešetková-Osadná</t>
  </si>
  <si>
    <t>PD-Revitalizácia ihrísk, športovísk a parkov</t>
  </si>
  <si>
    <t>Štúdia a PD- Vybudovanie nového EKO-podniku VPS</t>
  </si>
  <si>
    <t>Elektronizácia služieb bratislav.samosprávy-kom.inf</t>
  </si>
  <si>
    <t>-294420,00                      +20000,00</t>
  </si>
  <si>
    <t>Klientske centrum</t>
  </si>
  <si>
    <t>PD-Školy a predškol.zariadenia,vrát.š.jedální a ihrísk, vrát. PD-MŠ za Kasárňou a projektu obnovy ZŠ Cádrova</t>
  </si>
  <si>
    <t>PD-Obnova ZŠ s MŠ Jeséniova</t>
  </si>
  <si>
    <t>2000,00</t>
  </si>
  <si>
    <t>PD-Rekonštrukcia nadchodu nad železnicou pri Palme</t>
  </si>
  <si>
    <t>PD-Rekonštrukcia kanalizácie na ul.Bojnícka</t>
  </si>
  <si>
    <t>PD-Rekonštrukcia kanalizácie na ul.Sliačská</t>
  </si>
  <si>
    <t>PD-Revitalizácia - Kuchajda</t>
  </si>
  <si>
    <t>PD-Revitalizácia-Ľudové nám.</t>
  </si>
  <si>
    <t>PD-Vybudovanie doch prechodov Račianska-Kukučínova</t>
  </si>
  <si>
    <t>Vybudovanie dvoch prechodov Račianska-Kukučínova</t>
  </si>
  <si>
    <t>PD-Obnova ZŠ s MŠ Odborárska (3 800 eur zo 68000 eur na podkrovie a kuchyňu)</t>
  </si>
  <si>
    <t>-1780384,59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</si>
</sst>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0.000"/>
    <numFmt numFmtId="174" formatCode="0.0"/>
    <numFmt numFmtId="175" formatCode="0.0000"/>
    <numFmt numFmtId="176" formatCode="0.00000"/>
    <numFmt numFmtId="177" formatCode="0.000000"/>
    <numFmt numFmtId="178" formatCode="0.00;[Red]0.00"/>
    <numFmt numFmtId="179" formatCode="0.000;[Red]0.000"/>
    <numFmt numFmtId="180" formatCode="000\ 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0" fontId="20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24" borderId="21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2" xfId="0" applyNumberFormat="1" applyFont="1" applyFill="1" applyBorder="1" applyAlignment="1">
      <alignment horizontal="right"/>
    </xf>
    <xf numFmtId="2" fontId="24" fillId="0" borderId="24" xfId="0" applyNumberFormat="1" applyFont="1" applyBorder="1" applyAlignment="1">
      <alignment horizontal="right"/>
    </xf>
    <xf numFmtId="2" fontId="24" fillId="0" borderId="25" xfId="0" applyNumberFormat="1" applyFont="1" applyBorder="1" applyAlignment="1">
      <alignment horizontal="right"/>
    </xf>
    <xf numFmtId="2" fontId="24" fillId="0" borderId="26" xfId="0" applyNumberFormat="1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49" fontId="24" fillId="0" borderId="25" xfId="0" applyNumberFormat="1" applyFont="1" applyBorder="1" applyAlignment="1">
      <alignment horizontal="right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2" fontId="3" fillId="0" borderId="32" xfId="0" applyNumberFormat="1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2" fontId="0" fillId="0" borderId="38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2" fontId="0" fillId="0" borderId="39" xfId="0" applyNumberFormat="1" applyFont="1" applyFill="1" applyBorder="1" applyAlignment="1">
      <alignment horizontal="right"/>
    </xf>
    <xf numFmtId="2" fontId="0" fillId="0" borderId="40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0" fillId="0" borderId="43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 horizontal="right"/>
    </xf>
    <xf numFmtId="2" fontId="0" fillId="0" borderId="44" xfId="0" applyNumberFormat="1" applyFont="1" applyFill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0" fillId="0" borderId="39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right"/>
    </xf>
    <xf numFmtId="2" fontId="0" fillId="0" borderId="46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3" fillId="0" borderId="31" xfId="0" applyNumberFormat="1" applyFont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78" fontId="3" fillId="0" borderId="28" xfId="0" applyNumberFormat="1" applyFont="1" applyBorder="1" applyAlignment="1">
      <alignment/>
    </xf>
    <xf numFmtId="2" fontId="0" fillId="0" borderId="47" xfId="0" applyNumberFormat="1" applyFont="1" applyBorder="1" applyAlignment="1">
      <alignment horizontal="right"/>
    </xf>
    <xf numFmtId="2" fontId="0" fillId="0" borderId="44" xfId="0" applyNumberFormat="1" applyFont="1" applyFill="1" applyBorder="1" applyAlignment="1">
      <alignment horizontal="right"/>
    </xf>
    <xf numFmtId="2" fontId="3" fillId="0" borderId="45" xfId="0" applyNumberFormat="1" applyFont="1" applyFill="1" applyBorder="1" applyAlignment="1">
      <alignment horizontal="right"/>
    </xf>
    <xf numFmtId="2" fontId="0" fillId="0" borderId="46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42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2" fontId="3" fillId="0" borderId="31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/>
    </xf>
    <xf numFmtId="2" fontId="23" fillId="0" borderId="13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2" fontId="0" fillId="0" borderId="48" xfId="0" applyNumberFormat="1" applyFont="1" applyBorder="1" applyAlignment="1">
      <alignment horizontal="right"/>
    </xf>
    <xf numFmtId="2" fontId="0" fillId="0" borderId="40" xfId="0" applyNumberFormat="1" applyFont="1" applyFill="1" applyBorder="1" applyAlignment="1">
      <alignment horizontal="right"/>
    </xf>
    <xf numFmtId="2" fontId="3" fillId="0" borderId="32" xfId="0" applyNumberFormat="1" applyFont="1" applyFill="1" applyBorder="1" applyAlignment="1">
      <alignment horizontal="right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19" borderId="48" xfId="0" applyFont="1" applyFill="1" applyBorder="1" applyAlignment="1">
      <alignment/>
    </xf>
    <xf numFmtId="0" fontId="0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18" xfId="0" applyFont="1" applyBorder="1" applyAlignment="1">
      <alignment/>
    </xf>
    <xf numFmtId="0" fontId="26" fillId="0" borderId="30" xfId="0" applyFont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43" xfId="0" applyNumberFormat="1" applyFont="1" applyBorder="1" applyAlignment="1">
      <alignment horizontal="right"/>
    </xf>
    <xf numFmtId="178" fontId="0" fillId="0" borderId="57" xfId="0" applyNumberFormat="1" applyFont="1" applyBorder="1" applyAlignment="1">
      <alignment/>
    </xf>
    <xf numFmtId="178" fontId="0" fillId="0" borderId="58" xfId="0" applyNumberFormat="1" applyFont="1" applyFill="1" applyBorder="1" applyAlignment="1">
      <alignment horizontal="right"/>
    </xf>
    <xf numFmtId="178" fontId="0" fillId="0" borderId="42" xfId="0" applyNumberFormat="1" applyFont="1" applyFill="1" applyBorder="1" applyAlignment="1">
      <alignment/>
    </xf>
    <xf numFmtId="178" fontId="0" fillId="24" borderId="46" xfId="0" applyNumberFormat="1" applyFont="1" applyFill="1" applyBorder="1" applyAlignment="1">
      <alignment/>
    </xf>
    <xf numFmtId="178" fontId="0" fillId="0" borderId="46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2" fontId="23" fillId="0" borderId="42" xfId="0" applyNumberFormat="1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2" fontId="23" fillId="0" borderId="58" xfId="0" applyNumberFormat="1" applyFont="1" applyFill="1" applyBorder="1" applyAlignment="1">
      <alignment horizontal="right"/>
    </xf>
    <xf numFmtId="178" fontId="23" fillId="0" borderId="42" xfId="0" applyNumberFormat="1" applyFont="1" applyFill="1" applyBorder="1" applyAlignment="1">
      <alignment/>
    </xf>
    <xf numFmtId="49" fontId="0" fillId="0" borderId="42" xfId="0" applyNumberFormat="1" applyFont="1" applyFill="1" applyBorder="1" applyAlignment="1">
      <alignment horizontal="right"/>
    </xf>
    <xf numFmtId="2" fontId="23" fillId="0" borderId="42" xfId="0" applyNumberFormat="1" applyFont="1" applyFill="1" applyBorder="1" applyAlignment="1">
      <alignment horizontal="right"/>
    </xf>
    <xf numFmtId="178" fontId="0" fillId="0" borderId="42" xfId="0" applyNumberFormat="1" applyFont="1" applyFill="1" applyBorder="1" applyAlignment="1">
      <alignment horizontal="right"/>
    </xf>
    <xf numFmtId="49" fontId="0" fillId="0" borderId="42" xfId="0" applyNumberFormat="1" applyFont="1" applyFill="1" applyBorder="1" applyAlignment="1">
      <alignment horizontal="right" wrapText="1"/>
    </xf>
    <xf numFmtId="2" fontId="24" fillId="0" borderId="59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26" fillId="0" borderId="28" xfId="0" applyFont="1" applyFill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39" xfId="0" applyNumberFormat="1" applyFon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Border="1" applyAlignment="1">
      <alignment horizontal="right"/>
    </xf>
    <xf numFmtId="0" fontId="0" fillId="0" borderId="3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2" fontId="0" fillId="0" borderId="40" xfId="0" applyNumberFormat="1" applyFont="1" applyBorder="1" applyAlignment="1">
      <alignment horizontal="right"/>
    </xf>
    <xf numFmtId="0" fontId="3" fillId="0" borderId="43" xfId="0" applyFont="1" applyBorder="1" applyAlignment="1">
      <alignment horizontal="left"/>
    </xf>
    <xf numFmtId="2" fontId="0" fillId="0" borderId="22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2" fontId="0" fillId="0" borderId="4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0" fillId="0" borderId="6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 horizontal="right"/>
    </xf>
    <xf numFmtId="2" fontId="0" fillId="0" borderId="58" xfId="0" applyNumberFormat="1" applyFont="1" applyBorder="1" applyAlignment="1">
      <alignment/>
    </xf>
    <xf numFmtId="178" fontId="0" fillId="0" borderId="13" xfId="0" applyNumberFormat="1" applyFont="1" applyBorder="1" applyAlignment="1">
      <alignment/>
    </xf>
    <xf numFmtId="178" fontId="0" fillId="0" borderId="13" xfId="0" applyNumberFormat="1" applyFont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178" fontId="0" fillId="24" borderId="13" xfId="0" applyNumberFormat="1" applyFont="1" applyFill="1" applyBorder="1" applyAlignment="1">
      <alignment/>
    </xf>
    <xf numFmtId="2" fontId="0" fillId="0" borderId="13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24" borderId="61" xfId="0" applyFont="1" applyFill="1" applyBorder="1" applyAlignment="1">
      <alignment horizontal="left"/>
    </xf>
    <xf numFmtId="0" fontId="0" fillId="24" borderId="46" xfId="0" applyFont="1" applyFill="1" applyBorder="1" applyAlignment="1">
      <alignment horizontal="left"/>
    </xf>
    <xf numFmtId="0" fontId="0" fillId="0" borderId="61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 wrapText="1"/>
    </xf>
    <xf numFmtId="0" fontId="0" fillId="0" borderId="62" xfId="0" applyFont="1" applyBorder="1" applyAlignment="1">
      <alignment horizontal="center"/>
    </xf>
    <xf numFmtId="0" fontId="0" fillId="0" borderId="4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0" fontId="0" fillId="0" borderId="4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63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64" xfId="0" applyNumberFormat="1" applyFont="1" applyBorder="1" applyAlignment="1">
      <alignment horizontal="center"/>
    </xf>
    <xf numFmtId="0" fontId="0" fillId="0" borderId="65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 wrapText="1"/>
    </xf>
    <xf numFmtId="0" fontId="0" fillId="0" borderId="68" xfId="0" applyFont="1" applyFill="1" applyBorder="1" applyAlignment="1">
      <alignment horizontal="left" wrapText="1"/>
    </xf>
    <xf numFmtId="0" fontId="0" fillId="0" borderId="69" xfId="0" applyFont="1" applyFill="1" applyBorder="1" applyAlignment="1">
      <alignment horizontal="left" wrapText="1"/>
    </xf>
    <xf numFmtId="0" fontId="0" fillId="0" borderId="70" xfId="0" applyFont="1" applyFill="1" applyBorder="1" applyAlignment="1">
      <alignment horizontal="left" wrapText="1"/>
    </xf>
    <xf numFmtId="49" fontId="0" fillId="0" borderId="31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0" fillId="0" borderId="41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26" fillId="0" borderId="16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0" fillId="0" borderId="65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left" wrapText="1"/>
    </xf>
    <xf numFmtId="0" fontId="0" fillId="0" borderId="67" xfId="0" applyFont="1" applyFill="1" applyBorder="1" applyAlignment="1">
      <alignment horizontal="left" wrapText="1"/>
    </xf>
    <xf numFmtId="0" fontId="0" fillId="24" borderId="41" xfId="0" applyFont="1" applyFill="1" applyBorder="1" applyAlignment="1">
      <alignment horizontal="left" wrapText="1"/>
    </xf>
    <xf numFmtId="0" fontId="0" fillId="24" borderId="23" xfId="0" applyFont="1" applyFill="1" applyBorder="1" applyAlignment="1">
      <alignment horizontal="left" wrapText="1"/>
    </xf>
    <xf numFmtId="0" fontId="0" fillId="24" borderId="42" xfId="0" applyFont="1" applyFill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0" fillId="0" borderId="65" xfId="0" applyFont="1" applyFill="1" applyBorder="1" applyAlignment="1">
      <alignment horizontal="left"/>
    </xf>
    <xf numFmtId="0" fontId="0" fillId="0" borderId="66" xfId="0" applyFont="1" applyFill="1" applyBorder="1" applyAlignment="1">
      <alignment horizontal="left"/>
    </xf>
    <xf numFmtId="0" fontId="3" fillId="19" borderId="47" xfId="0" applyFont="1" applyFill="1" applyBorder="1" applyAlignment="1">
      <alignment horizontal="left"/>
    </xf>
    <xf numFmtId="0" fontId="3" fillId="19" borderId="0" xfId="0" applyFont="1" applyFill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3" fillId="19" borderId="47" xfId="0" applyFont="1" applyFill="1" applyBorder="1" applyAlignment="1">
      <alignment/>
    </xf>
    <xf numFmtId="0" fontId="3" fillId="19" borderId="0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3" fillId="19" borderId="73" xfId="0" applyFont="1" applyFill="1" applyBorder="1" applyAlignment="1">
      <alignment horizontal="left"/>
    </xf>
    <xf numFmtId="0" fontId="0" fillId="19" borderId="62" xfId="0" applyFill="1" applyBorder="1" applyAlignment="1">
      <alignment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5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49" fontId="26" fillId="0" borderId="77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6" fillId="0" borderId="78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78" xfId="0" applyFont="1" applyFill="1" applyBorder="1" applyAlignment="1">
      <alignment horizontal="center"/>
    </xf>
    <xf numFmtId="0" fontId="26" fillId="0" borderId="62" xfId="0" applyFont="1" applyFill="1" applyBorder="1" applyAlignment="1">
      <alignment horizontal="center"/>
    </xf>
    <xf numFmtId="0" fontId="26" fillId="0" borderId="63" xfId="0" applyFont="1" applyFill="1" applyBorder="1" applyAlignment="1">
      <alignment horizontal="center"/>
    </xf>
    <xf numFmtId="0" fontId="26" fillId="0" borderId="75" xfId="0" applyFont="1" applyFill="1" applyBorder="1" applyAlignment="1">
      <alignment horizontal="center"/>
    </xf>
    <xf numFmtId="0" fontId="26" fillId="0" borderId="76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77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64" xfId="0" applyFont="1" applyFill="1" applyBorder="1" applyAlignment="1">
      <alignment horizontal="center"/>
    </xf>
    <xf numFmtId="0" fontId="26" fillId="0" borderId="64" xfId="0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0" fontId="0" fillId="0" borderId="78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26" fillId="0" borderId="72" xfId="0" applyFont="1" applyBorder="1" applyAlignment="1">
      <alignment horizontal="center"/>
    </xf>
    <xf numFmtId="0" fontId="26" fillId="0" borderId="6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2"/>
  <sheetViews>
    <sheetView tabSelected="1" view="pageBreakPreview" zoomScale="75" zoomScaleNormal="75" zoomScaleSheetLayoutView="75" zoomScalePageLayoutView="0" workbookViewId="0" topLeftCell="E92">
      <selection activeCell="O112" sqref="O112"/>
    </sheetView>
  </sheetViews>
  <sheetFormatPr defaultColWidth="9.140625" defaultRowHeight="19.5" customHeight="1"/>
  <cols>
    <col min="1" max="1" width="6.8515625" style="3" customWidth="1"/>
    <col min="2" max="2" width="5.57421875" style="3" customWidth="1"/>
    <col min="3" max="3" width="8.28125" style="3" customWidth="1"/>
    <col min="4" max="4" width="34.28125" style="3" customWidth="1"/>
    <col min="5" max="6" width="9.140625" style="3" customWidth="1"/>
    <col min="7" max="7" width="30.28125" style="3" customWidth="1"/>
    <col min="8" max="8" width="15.8515625" style="3" customWidth="1"/>
    <col min="9" max="9" width="15.140625" style="3" bestFit="1" customWidth="1"/>
    <col min="10" max="10" width="13.7109375" style="3" bestFit="1" customWidth="1"/>
    <col min="11" max="11" width="15.140625" style="3" bestFit="1" customWidth="1"/>
    <col min="12" max="12" width="13.28125" style="3" customWidth="1"/>
    <col min="13" max="13" width="11.28125" style="3" customWidth="1"/>
    <col min="14" max="14" width="16.140625" style="3" customWidth="1"/>
    <col min="15" max="15" width="14.421875" style="3" customWidth="1"/>
    <col min="16" max="16" width="15.421875" style="3" customWidth="1"/>
    <col min="17" max="16384" width="9.140625" style="3" customWidth="1"/>
  </cols>
  <sheetData>
    <row r="1" spans="1:16" ht="19.5" customHeight="1" thickBot="1">
      <c r="A1" s="214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</row>
    <row r="2" spans="1:16" ht="19.5" customHeight="1" thickBot="1">
      <c r="A2" s="219" t="s">
        <v>0</v>
      </c>
      <c r="B2" s="246" t="s">
        <v>1</v>
      </c>
      <c r="C2" s="247"/>
      <c r="D2" s="248"/>
      <c r="E2" s="246" t="s">
        <v>5</v>
      </c>
      <c r="F2" s="247"/>
      <c r="G2" s="280"/>
      <c r="H2" s="219" t="s">
        <v>6</v>
      </c>
      <c r="I2" s="275" t="s">
        <v>3</v>
      </c>
      <c r="J2" s="275"/>
      <c r="K2" s="275"/>
      <c r="L2" s="275"/>
      <c r="M2" s="275"/>
      <c r="N2" s="219" t="s">
        <v>35</v>
      </c>
      <c r="O2" s="219" t="s">
        <v>62</v>
      </c>
      <c r="P2" s="260" t="s">
        <v>36</v>
      </c>
    </row>
    <row r="3" spans="1:16" ht="19.5" customHeight="1" thickBot="1">
      <c r="A3" s="220"/>
      <c r="B3" s="249"/>
      <c r="C3" s="250"/>
      <c r="D3" s="251"/>
      <c r="E3" s="249"/>
      <c r="F3" s="250"/>
      <c r="G3" s="281"/>
      <c r="H3" s="220"/>
      <c r="I3" s="44" t="s">
        <v>2</v>
      </c>
      <c r="J3" s="42" t="s">
        <v>27</v>
      </c>
      <c r="K3" s="42" t="s">
        <v>28</v>
      </c>
      <c r="L3" s="42" t="s">
        <v>4</v>
      </c>
      <c r="M3" s="118" t="s">
        <v>34</v>
      </c>
      <c r="N3" s="220"/>
      <c r="O3" s="220"/>
      <c r="P3" s="253"/>
    </row>
    <row r="4" spans="1:16" ht="19.5" customHeight="1" thickBot="1">
      <c r="A4" s="21"/>
      <c r="B4" s="113">
        <v>711</v>
      </c>
      <c r="C4" s="244" t="s">
        <v>57</v>
      </c>
      <c r="D4" s="245"/>
      <c r="E4" s="245"/>
      <c r="F4" s="245"/>
      <c r="G4" s="245"/>
      <c r="H4" s="160"/>
      <c r="I4" s="158"/>
      <c r="J4" s="14"/>
      <c r="K4" s="14"/>
      <c r="L4" s="14"/>
      <c r="M4" s="149"/>
      <c r="N4" s="153"/>
      <c r="O4" s="153"/>
      <c r="P4" s="168"/>
    </row>
    <row r="5" spans="1:16" ht="19.5" customHeight="1">
      <c r="A5" s="18" t="s">
        <v>50</v>
      </c>
      <c r="B5" s="114"/>
      <c r="C5" s="115">
        <v>711001</v>
      </c>
      <c r="D5" s="116" t="s">
        <v>7</v>
      </c>
      <c r="E5" s="233" t="s">
        <v>8</v>
      </c>
      <c r="F5" s="234"/>
      <c r="G5" s="235"/>
      <c r="H5" s="161">
        <v>0</v>
      </c>
      <c r="I5" s="145">
        <v>6857.62</v>
      </c>
      <c r="J5" s="7">
        <v>0</v>
      </c>
      <c r="K5" s="7">
        <v>0</v>
      </c>
      <c r="L5" s="7">
        <v>0</v>
      </c>
      <c r="M5" s="150">
        <v>0</v>
      </c>
      <c r="N5" s="154">
        <v>6857.62</v>
      </c>
      <c r="O5" s="172"/>
      <c r="P5" s="169">
        <v>6857.62</v>
      </c>
    </row>
    <row r="6" spans="1:16" ht="19.5" customHeight="1">
      <c r="A6" s="18" t="s">
        <v>50</v>
      </c>
      <c r="B6" s="57"/>
      <c r="C6" s="1"/>
      <c r="D6" s="140"/>
      <c r="E6" s="238" t="s">
        <v>7</v>
      </c>
      <c r="F6" s="239"/>
      <c r="G6" s="240"/>
      <c r="H6" s="161">
        <v>0</v>
      </c>
      <c r="I6" s="141">
        <v>46893</v>
      </c>
      <c r="J6" s="7">
        <v>0</v>
      </c>
      <c r="K6" s="7">
        <v>0</v>
      </c>
      <c r="L6" s="7">
        <v>0</v>
      </c>
      <c r="M6" s="150">
        <v>0</v>
      </c>
      <c r="N6" s="155">
        <v>46893</v>
      </c>
      <c r="O6" s="172"/>
      <c r="P6" s="95">
        <v>46893</v>
      </c>
    </row>
    <row r="7" spans="1:16" ht="19.5" customHeight="1">
      <c r="A7" s="18" t="s">
        <v>50</v>
      </c>
      <c r="B7" s="57"/>
      <c r="C7" s="1"/>
      <c r="D7" s="140"/>
      <c r="E7" s="195" t="s">
        <v>49</v>
      </c>
      <c r="F7" s="196"/>
      <c r="G7" s="196"/>
      <c r="H7" s="162">
        <v>0</v>
      </c>
      <c r="I7" s="106">
        <v>0</v>
      </c>
      <c r="J7" s="34">
        <v>0</v>
      </c>
      <c r="K7" s="34">
        <v>0</v>
      </c>
      <c r="L7" s="34">
        <v>0</v>
      </c>
      <c r="M7" s="92">
        <v>0</v>
      </c>
      <c r="N7" s="103">
        <v>0</v>
      </c>
      <c r="O7" s="87">
        <v>3710</v>
      </c>
      <c r="P7" s="83">
        <v>3710</v>
      </c>
    </row>
    <row r="8" spans="1:16" ht="19.5" customHeight="1">
      <c r="A8" s="18" t="s">
        <v>50</v>
      </c>
      <c r="B8" s="57"/>
      <c r="C8" s="2">
        <v>711003</v>
      </c>
      <c r="D8" s="117" t="s">
        <v>9</v>
      </c>
      <c r="E8" s="238" t="s">
        <v>9</v>
      </c>
      <c r="F8" s="239"/>
      <c r="G8" s="240"/>
      <c r="H8" s="161">
        <v>6000</v>
      </c>
      <c r="I8" s="141">
        <v>6000</v>
      </c>
      <c r="J8" s="7">
        <v>0</v>
      </c>
      <c r="K8" s="7">
        <v>0</v>
      </c>
      <c r="L8" s="7">
        <v>0</v>
      </c>
      <c r="M8" s="150">
        <v>0</v>
      </c>
      <c r="N8" s="155">
        <v>6000</v>
      </c>
      <c r="O8" s="172"/>
      <c r="P8" s="95">
        <v>6000</v>
      </c>
    </row>
    <row r="9" spans="1:16" ht="19.5" customHeight="1">
      <c r="A9" s="18" t="s">
        <v>50</v>
      </c>
      <c r="B9" s="57"/>
      <c r="C9" s="4"/>
      <c r="D9" s="23"/>
      <c r="E9" s="238" t="s">
        <v>63</v>
      </c>
      <c r="F9" s="239"/>
      <c r="G9" s="240"/>
      <c r="H9" s="161">
        <v>45612</v>
      </c>
      <c r="I9" s="141">
        <v>2280.6</v>
      </c>
      <c r="J9" s="7">
        <v>4561.2</v>
      </c>
      <c r="K9" s="7">
        <v>38770.2</v>
      </c>
      <c r="L9" s="7">
        <v>0</v>
      </c>
      <c r="M9" s="150">
        <v>0</v>
      </c>
      <c r="N9" s="155">
        <v>45612</v>
      </c>
      <c r="O9" s="172"/>
      <c r="P9" s="95">
        <v>45612</v>
      </c>
    </row>
    <row r="10" spans="1:16" ht="19.5" customHeight="1" thickBot="1">
      <c r="A10" s="18" t="s">
        <v>50</v>
      </c>
      <c r="B10" s="58"/>
      <c r="C10" s="138">
        <v>711004</v>
      </c>
      <c r="D10" s="139" t="s">
        <v>10</v>
      </c>
      <c r="E10" s="241" t="s">
        <v>64</v>
      </c>
      <c r="F10" s="242"/>
      <c r="G10" s="243"/>
      <c r="H10" s="161">
        <v>4788</v>
      </c>
      <c r="I10" s="141">
        <v>239.4</v>
      </c>
      <c r="J10" s="7">
        <v>478.8</v>
      </c>
      <c r="K10" s="7">
        <v>4069.8</v>
      </c>
      <c r="L10" s="7">
        <v>0</v>
      </c>
      <c r="M10" s="150">
        <v>0</v>
      </c>
      <c r="N10" s="155">
        <v>4788</v>
      </c>
      <c r="O10" s="172"/>
      <c r="P10" s="95">
        <v>4788</v>
      </c>
    </row>
    <row r="11" spans="1:16" ht="19.5" customHeight="1" thickBot="1">
      <c r="A11" s="18"/>
      <c r="B11" s="113">
        <v>713</v>
      </c>
      <c r="C11" s="231" t="s">
        <v>58</v>
      </c>
      <c r="D11" s="232"/>
      <c r="E11" s="232"/>
      <c r="F11" s="232"/>
      <c r="G11" s="232"/>
      <c r="H11" s="163"/>
      <c r="I11" s="159"/>
      <c r="J11" s="5"/>
      <c r="K11" s="5"/>
      <c r="L11" s="5"/>
      <c r="M11" s="151"/>
      <c r="N11" s="155"/>
      <c r="O11" s="172"/>
      <c r="P11" s="95">
        <v>0</v>
      </c>
    </row>
    <row r="12" spans="1:16" ht="19.5" customHeight="1">
      <c r="A12" s="18" t="s">
        <v>50</v>
      </c>
      <c r="B12" s="114"/>
      <c r="C12" s="115">
        <v>713002</v>
      </c>
      <c r="D12" s="116" t="s">
        <v>11</v>
      </c>
      <c r="E12" s="233" t="s">
        <v>11</v>
      </c>
      <c r="F12" s="234"/>
      <c r="G12" s="235"/>
      <c r="H12" s="161">
        <v>6000</v>
      </c>
      <c r="I12" s="141">
        <v>6000</v>
      </c>
      <c r="J12" s="7">
        <v>0</v>
      </c>
      <c r="K12" s="7">
        <v>0</v>
      </c>
      <c r="L12" s="7">
        <v>0</v>
      </c>
      <c r="M12" s="150">
        <v>0</v>
      </c>
      <c r="N12" s="155">
        <v>6000</v>
      </c>
      <c r="O12" s="172"/>
      <c r="P12" s="95">
        <v>6000</v>
      </c>
    </row>
    <row r="13" spans="1:16" ht="19.5" customHeight="1">
      <c r="A13" s="18" t="s">
        <v>50</v>
      </c>
      <c r="B13" s="57"/>
      <c r="C13" s="4"/>
      <c r="D13" s="23"/>
      <c r="E13" s="238" t="s">
        <v>64</v>
      </c>
      <c r="F13" s="239"/>
      <c r="G13" s="240"/>
      <c r="H13" s="161">
        <v>20640</v>
      </c>
      <c r="I13" s="141">
        <v>1032</v>
      </c>
      <c r="J13" s="7">
        <v>2064</v>
      </c>
      <c r="K13" s="7">
        <v>17544</v>
      </c>
      <c r="L13" s="7">
        <v>0</v>
      </c>
      <c r="M13" s="150">
        <v>0</v>
      </c>
      <c r="N13" s="155">
        <v>20640</v>
      </c>
      <c r="O13" s="172"/>
      <c r="P13" s="95">
        <v>20640</v>
      </c>
    </row>
    <row r="14" spans="1:16" ht="19.5" customHeight="1">
      <c r="A14" s="18" t="s">
        <v>51</v>
      </c>
      <c r="B14" s="57"/>
      <c r="C14" s="2">
        <v>713004</v>
      </c>
      <c r="D14" s="117" t="s">
        <v>15</v>
      </c>
      <c r="E14" s="198" t="s">
        <v>96</v>
      </c>
      <c r="F14" s="199"/>
      <c r="G14" s="199"/>
      <c r="H14" s="161">
        <v>46000</v>
      </c>
      <c r="I14" s="141">
        <v>0</v>
      </c>
      <c r="J14" s="7">
        <v>0</v>
      </c>
      <c r="K14" s="7">
        <v>0</v>
      </c>
      <c r="L14" s="7">
        <v>46000</v>
      </c>
      <c r="M14" s="150">
        <v>0</v>
      </c>
      <c r="N14" s="155">
        <v>46000</v>
      </c>
      <c r="O14" s="172"/>
      <c r="P14" s="95">
        <v>46000</v>
      </c>
    </row>
    <row r="15" spans="1:16" ht="19.5" customHeight="1">
      <c r="A15" s="18" t="s">
        <v>52</v>
      </c>
      <c r="B15" s="57"/>
      <c r="C15" s="4"/>
      <c r="D15" s="23"/>
      <c r="E15" s="142" t="s">
        <v>103</v>
      </c>
      <c r="F15" s="6"/>
      <c r="G15" s="53"/>
      <c r="H15" s="161">
        <v>3000</v>
      </c>
      <c r="I15" s="141">
        <v>3000</v>
      </c>
      <c r="J15" s="7">
        <v>0</v>
      </c>
      <c r="K15" s="7">
        <v>0</v>
      </c>
      <c r="L15" s="7">
        <v>0</v>
      </c>
      <c r="M15" s="150">
        <v>0</v>
      </c>
      <c r="N15" s="155">
        <v>3000</v>
      </c>
      <c r="O15" s="172"/>
      <c r="P15" s="95">
        <v>3000</v>
      </c>
    </row>
    <row r="16" spans="1:16" ht="19.5" customHeight="1">
      <c r="A16" s="18" t="s">
        <v>52</v>
      </c>
      <c r="B16" s="57"/>
      <c r="C16" s="4"/>
      <c r="D16" s="23"/>
      <c r="E16" s="142" t="s">
        <v>77</v>
      </c>
      <c r="F16" s="6"/>
      <c r="G16" s="53"/>
      <c r="H16" s="161">
        <v>136650.3</v>
      </c>
      <c r="I16" s="141">
        <v>6832.51</v>
      </c>
      <c r="J16" s="7">
        <v>0</v>
      </c>
      <c r="K16" s="7">
        <v>0</v>
      </c>
      <c r="L16" s="9">
        <v>129817.79</v>
      </c>
      <c r="M16" s="150">
        <v>0</v>
      </c>
      <c r="N16" s="155">
        <v>136650.3</v>
      </c>
      <c r="O16" s="172"/>
      <c r="P16" s="169">
        <v>136650.3</v>
      </c>
    </row>
    <row r="17" spans="1:16" ht="19.5" customHeight="1">
      <c r="A17" s="18"/>
      <c r="B17" s="57"/>
      <c r="C17" s="4"/>
      <c r="D17" s="23"/>
      <c r="E17" s="146" t="s">
        <v>44</v>
      </c>
      <c r="F17" s="29"/>
      <c r="G17" s="54"/>
      <c r="H17" s="162">
        <v>0</v>
      </c>
      <c r="I17" s="106">
        <v>0</v>
      </c>
      <c r="J17" s="34">
        <v>0</v>
      </c>
      <c r="K17" s="34">
        <v>0</v>
      </c>
      <c r="L17" s="34">
        <v>0</v>
      </c>
      <c r="M17" s="92">
        <v>0</v>
      </c>
      <c r="N17" s="103">
        <v>0</v>
      </c>
      <c r="O17" s="87">
        <v>3000</v>
      </c>
      <c r="P17" s="96">
        <v>3000</v>
      </c>
    </row>
    <row r="18" spans="1:16" ht="19.5" customHeight="1">
      <c r="A18" s="18" t="s">
        <v>53</v>
      </c>
      <c r="B18" s="57"/>
      <c r="C18" s="2">
        <v>713005</v>
      </c>
      <c r="D18" s="117" t="s">
        <v>30</v>
      </c>
      <c r="E18" s="142" t="s">
        <v>31</v>
      </c>
      <c r="F18" s="6"/>
      <c r="G18" s="53"/>
      <c r="H18" s="164">
        <v>2460.12</v>
      </c>
      <c r="I18" s="145">
        <v>2460.12</v>
      </c>
      <c r="J18" s="8">
        <v>0</v>
      </c>
      <c r="K18" s="7">
        <v>0</v>
      </c>
      <c r="L18" s="7">
        <v>0</v>
      </c>
      <c r="M18" s="150">
        <v>0</v>
      </c>
      <c r="N18" s="155">
        <v>2460.12</v>
      </c>
      <c r="O18" s="173"/>
      <c r="P18" s="170">
        <v>2460.12</v>
      </c>
    </row>
    <row r="19" spans="1:16" ht="19.5" customHeight="1">
      <c r="A19" s="18" t="s">
        <v>50</v>
      </c>
      <c r="B19" s="57"/>
      <c r="C19" s="2"/>
      <c r="D19" s="117"/>
      <c r="E19" s="201" t="s">
        <v>37</v>
      </c>
      <c r="F19" s="202"/>
      <c r="G19" s="202"/>
      <c r="H19" s="162">
        <v>0</v>
      </c>
      <c r="I19" s="106">
        <v>0</v>
      </c>
      <c r="J19" s="34">
        <v>0</v>
      </c>
      <c r="K19" s="34">
        <v>0</v>
      </c>
      <c r="L19" s="34">
        <v>0</v>
      </c>
      <c r="M19" s="92">
        <v>0</v>
      </c>
      <c r="N19" s="103">
        <v>0</v>
      </c>
      <c r="O19" s="174">
        <v>4050</v>
      </c>
      <c r="P19" s="96">
        <v>4050</v>
      </c>
    </row>
    <row r="20" spans="1:16" ht="19.5" customHeight="1" thickBot="1">
      <c r="A20" s="18" t="s">
        <v>50</v>
      </c>
      <c r="B20" s="58"/>
      <c r="C20" s="138">
        <v>713006</v>
      </c>
      <c r="D20" s="139" t="s">
        <v>12</v>
      </c>
      <c r="E20" s="241" t="s">
        <v>117</v>
      </c>
      <c r="F20" s="242"/>
      <c r="G20" s="243"/>
      <c r="H20" s="161">
        <v>2520</v>
      </c>
      <c r="I20" s="141">
        <v>126</v>
      </c>
      <c r="J20" s="7">
        <v>252</v>
      </c>
      <c r="K20" s="7">
        <v>2142</v>
      </c>
      <c r="L20" s="7">
        <v>0</v>
      </c>
      <c r="M20" s="150">
        <v>0</v>
      </c>
      <c r="N20" s="155">
        <v>2520</v>
      </c>
      <c r="O20" s="172"/>
      <c r="P20" s="95">
        <v>2520</v>
      </c>
    </row>
    <row r="21" spans="1:16" ht="19.5" customHeight="1" thickBot="1">
      <c r="A21" s="18"/>
      <c r="B21" s="113">
        <v>714</v>
      </c>
      <c r="C21" s="236" t="s">
        <v>59</v>
      </c>
      <c r="D21" s="237"/>
      <c r="E21" s="237"/>
      <c r="F21" s="237"/>
      <c r="G21" s="237"/>
      <c r="H21" s="162"/>
      <c r="I21" s="106"/>
      <c r="J21" s="34"/>
      <c r="K21" s="34"/>
      <c r="L21" s="34"/>
      <c r="M21" s="92"/>
      <c r="N21" s="103"/>
      <c r="O21" s="172"/>
      <c r="P21" s="95">
        <v>0</v>
      </c>
    </row>
    <row r="22" spans="1:16" ht="19.5" customHeight="1">
      <c r="A22" s="18" t="s">
        <v>50</v>
      </c>
      <c r="B22" s="114"/>
      <c r="C22" s="115">
        <v>714001</v>
      </c>
      <c r="D22" s="116" t="s">
        <v>13</v>
      </c>
      <c r="E22" s="233" t="s">
        <v>14</v>
      </c>
      <c r="F22" s="234"/>
      <c r="G22" s="235"/>
      <c r="H22" s="161">
        <v>0</v>
      </c>
      <c r="I22" s="141">
        <v>10000</v>
      </c>
      <c r="J22" s="7">
        <v>0</v>
      </c>
      <c r="K22" s="7">
        <v>0</v>
      </c>
      <c r="L22" s="7">
        <v>0</v>
      </c>
      <c r="M22" s="150">
        <v>0</v>
      </c>
      <c r="N22" s="155">
        <v>10000</v>
      </c>
      <c r="O22" s="172"/>
      <c r="P22" s="95">
        <v>10000</v>
      </c>
    </row>
    <row r="23" spans="1:16" ht="25.5" customHeight="1">
      <c r="A23" s="18" t="s">
        <v>52</v>
      </c>
      <c r="B23" s="57"/>
      <c r="C23" s="2">
        <v>714004</v>
      </c>
      <c r="D23" s="117" t="s">
        <v>29</v>
      </c>
      <c r="E23" s="217" t="s">
        <v>102</v>
      </c>
      <c r="F23" s="218"/>
      <c r="G23" s="218"/>
      <c r="H23" s="161">
        <v>5500</v>
      </c>
      <c r="I23" s="141">
        <v>0</v>
      </c>
      <c r="J23" s="7">
        <v>0</v>
      </c>
      <c r="K23" s="34">
        <v>0</v>
      </c>
      <c r="L23" s="7">
        <v>5500</v>
      </c>
      <c r="M23" s="150">
        <v>0</v>
      </c>
      <c r="N23" s="155">
        <v>5500</v>
      </c>
      <c r="O23" s="172"/>
      <c r="P23" s="95">
        <v>5500</v>
      </c>
    </row>
    <row r="24" spans="1:16" ht="19.5" customHeight="1" thickBot="1">
      <c r="A24" s="18" t="s">
        <v>52</v>
      </c>
      <c r="B24" s="58"/>
      <c r="C24" s="138"/>
      <c r="D24" s="139"/>
      <c r="E24" s="229" t="s">
        <v>42</v>
      </c>
      <c r="F24" s="230"/>
      <c r="G24" s="230"/>
      <c r="H24" s="162">
        <v>0</v>
      </c>
      <c r="I24" s="106">
        <v>0</v>
      </c>
      <c r="J24" s="34">
        <v>0</v>
      </c>
      <c r="K24" s="34">
        <v>0</v>
      </c>
      <c r="L24" s="34">
        <v>0</v>
      </c>
      <c r="M24" s="92">
        <v>0</v>
      </c>
      <c r="N24" s="71">
        <v>29900</v>
      </c>
      <c r="O24" s="175"/>
      <c r="P24" s="95">
        <v>29900</v>
      </c>
    </row>
    <row r="25" spans="1:16" ht="19.5" customHeight="1" thickBot="1">
      <c r="A25" s="18"/>
      <c r="B25" s="113">
        <v>716</v>
      </c>
      <c r="C25" s="231" t="s">
        <v>60</v>
      </c>
      <c r="D25" s="232"/>
      <c r="E25" s="232"/>
      <c r="F25" s="232"/>
      <c r="G25" s="232"/>
      <c r="H25" s="162"/>
      <c r="I25" s="106"/>
      <c r="J25" s="34"/>
      <c r="K25" s="34"/>
      <c r="L25" s="34"/>
      <c r="M25" s="92"/>
      <c r="N25" s="103"/>
      <c r="O25" s="172"/>
      <c r="P25" s="95">
        <v>0</v>
      </c>
    </row>
    <row r="26" spans="1:16" ht="19.5" customHeight="1">
      <c r="A26" s="18" t="s">
        <v>51</v>
      </c>
      <c r="B26" s="114"/>
      <c r="C26" s="115">
        <v>716</v>
      </c>
      <c r="D26" s="116" t="s">
        <v>32</v>
      </c>
      <c r="E26" s="233" t="s">
        <v>16</v>
      </c>
      <c r="F26" s="234"/>
      <c r="G26" s="235"/>
      <c r="H26" s="161">
        <v>10000</v>
      </c>
      <c r="I26" s="141">
        <v>10000</v>
      </c>
      <c r="J26" s="7">
        <v>0</v>
      </c>
      <c r="K26" s="7">
        <v>0</v>
      </c>
      <c r="L26" s="7">
        <v>0</v>
      </c>
      <c r="M26" s="150">
        <v>0</v>
      </c>
      <c r="N26" s="155">
        <v>10000</v>
      </c>
      <c r="O26" s="172"/>
      <c r="P26" s="95">
        <v>10000</v>
      </c>
    </row>
    <row r="27" spans="1:16" ht="19.5" customHeight="1">
      <c r="A27" s="18" t="s">
        <v>51</v>
      </c>
      <c r="B27" s="57"/>
      <c r="C27" s="4"/>
      <c r="D27" s="23"/>
      <c r="E27" s="238" t="s">
        <v>83</v>
      </c>
      <c r="F27" s="239"/>
      <c r="G27" s="240"/>
      <c r="H27" s="161">
        <v>4000</v>
      </c>
      <c r="I27" s="141">
        <v>4000</v>
      </c>
      <c r="J27" s="7">
        <v>0</v>
      </c>
      <c r="K27" s="7">
        <v>0</v>
      </c>
      <c r="L27" s="7">
        <v>0</v>
      </c>
      <c r="M27" s="150">
        <v>0</v>
      </c>
      <c r="N27" s="155">
        <v>4000</v>
      </c>
      <c r="O27" s="172"/>
      <c r="P27" s="95">
        <v>4000</v>
      </c>
    </row>
    <row r="28" spans="1:16" ht="19.5" customHeight="1">
      <c r="A28" s="18" t="s">
        <v>51</v>
      </c>
      <c r="B28" s="57"/>
      <c r="C28" s="4"/>
      <c r="D28" s="23"/>
      <c r="E28" s="142" t="s">
        <v>107</v>
      </c>
      <c r="F28" s="6"/>
      <c r="G28" s="53"/>
      <c r="H28" s="161">
        <v>0</v>
      </c>
      <c r="I28" s="141">
        <v>3100</v>
      </c>
      <c r="J28" s="7">
        <v>0</v>
      </c>
      <c r="K28" s="7">
        <v>0</v>
      </c>
      <c r="L28" s="7">
        <v>0</v>
      </c>
      <c r="M28" s="150">
        <v>0</v>
      </c>
      <c r="N28" s="155">
        <v>3100</v>
      </c>
      <c r="O28" s="172"/>
      <c r="P28" s="95">
        <v>3100</v>
      </c>
    </row>
    <row r="29" spans="1:17" ht="19.5" customHeight="1">
      <c r="A29" s="18" t="s">
        <v>51</v>
      </c>
      <c r="B29" s="57"/>
      <c r="C29" s="4"/>
      <c r="D29" s="23"/>
      <c r="E29" s="146" t="s">
        <v>108</v>
      </c>
      <c r="F29" s="29"/>
      <c r="G29" s="54"/>
      <c r="H29" s="162">
        <v>0</v>
      </c>
      <c r="I29" s="106">
        <v>0</v>
      </c>
      <c r="J29" s="34">
        <v>0</v>
      </c>
      <c r="K29" s="34">
        <v>0</v>
      </c>
      <c r="L29" s="34">
        <v>0</v>
      </c>
      <c r="M29" s="92">
        <v>0</v>
      </c>
      <c r="N29" s="103">
        <v>0</v>
      </c>
      <c r="O29" s="101" t="s">
        <v>122</v>
      </c>
      <c r="P29" s="83">
        <v>2000</v>
      </c>
      <c r="Q29" s="119"/>
    </row>
    <row r="30" spans="1:16" ht="19.5" customHeight="1">
      <c r="A30" s="18" t="s">
        <v>51</v>
      </c>
      <c r="B30" s="57"/>
      <c r="C30" s="4"/>
      <c r="D30" s="23"/>
      <c r="E30" s="146" t="s">
        <v>127</v>
      </c>
      <c r="F30" s="29"/>
      <c r="G30" s="54"/>
      <c r="H30" s="165">
        <v>0</v>
      </c>
      <c r="I30" s="62">
        <v>3000</v>
      </c>
      <c r="J30" s="28">
        <v>0</v>
      </c>
      <c r="K30" s="28">
        <v>0</v>
      </c>
      <c r="L30" s="28">
        <v>0</v>
      </c>
      <c r="M30" s="75">
        <v>0</v>
      </c>
      <c r="N30" s="70">
        <v>3000</v>
      </c>
      <c r="O30" s="86">
        <v>4200</v>
      </c>
      <c r="P30" s="96">
        <v>7200</v>
      </c>
    </row>
    <row r="31" spans="1:16" ht="19.5" customHeight="1">
      <c r="A31" s="18" t="s">
        <v>51</v>
      </c>
      <c r="B31" s="57"/>
      <c r="C31" s="4"/>
      <c r="D31" s="23"/>
      <c r="E31" s="198" t="s">
        <v>98</v>
      </c>
      <c r="F31" s="199"/>
      <c r="G31" s="199"/>
      <c r="H31" s="161">
        <v>4000</v>
      </c>
      <c r="I31" s="141">
        <v>4000</v>
      </c>
      <c r="J31" s="7">
        <v>0</v>
      </c>
      <c r="K31" s="7">
        <v>0</v>
      </c>
      <c r="L31" s="7">
        <v>0</v>
      </c>
      <c r="M31" s="150">
        <v>0</v>
      </c>
      <c r="N31" s="155">
        <v>4000</v>
      </c>
      <c r="O31" s="172"/>
      <c r="P31" s="169">
        <v>4000</v>
      </c>
    </row>
    <row r="32" spans="1:16" ht="19.5" customHeight="1">
      <c r="A32" s="18" t="s">
        <v>51</v>
      </c>
      <c r="B32" s="57"/>
      <c r="C32" s="4"/>
      <c r="D32" s="23"/>
      <c r="E32" s="198" t="s">
        <v>17</v>
      </c>
      <c r="F32" s="199"/>
      <c r="G32" s="199"/>
      <c r="H32" s="161">
        <v>9500</v>
      </c>
      <c r="I32" s="141">
        <v>9500</v>
      </c>
      <c r="J32" s="7">
        <v>0</v>
      </c>
      <c r="K32" s="7">
        <v>0</v>
      </c>
      <c r="L32" s="7">
        <v>0</v>
      </c>
      <c r="M32" s="150">
        <v>0</v>
      </c>
      <c r="N32" s="155">
        <v>9500</v>
      </c>
      <c r="O32" s="172"/>
      <c r="P32" s="169">
        <v>9500</v>
      </c>
    </row>
    <row r="33" spans="1:16" ht="19.5" customHeight="1">
      <c r="A33" s="18" t="s">
        <v>51</v>
      </c>
      <c r="B33" s="57"/>
      <c r="C33" s="4"/>
      <c r="D33" s="23"/>
      <c r="E33" s="198" t="s">
        <v>18</v>
      </c>
      <c r="F33" s="199"/>
      <c r="G33" s="199"/>
      <c r="H33" s="161">
        <v>8000</v>
      </c>
      <c r="I33" s="141">
        <v>8000</v>
      </c>
      <c r="J33" s="7">
        <v>0</v>
      </c>
      <c r="K33" s="7">
        <v>0</v>
      </c>
      <c r="L33" s="7">
        <v>0</v>
      </c>
      <c r="M33" s="150">
        <v>0</v>
      </c>
      <c r="N33" s="155">
        <v>8000</v>
      </c>
      <c r="O33" s="172"/>
      <c r="P33" s="169">
        <v>8000</v>
      </c>
    </row>
    <row r="34" spans="1:16" ht="19.5" customHeight="1">
      <c r="A34" s="18" t="s">
        <v>51</v>
      </c>
      <c r="B34" s="57"/>
      <c r="C34" s="4"/>
      <c r="D34" s="23"/>
      <c r="E34" s="198" t="s">
        <v>99</v>
      </c>
      <c r="F34" s="199"/>
      <c r="G34" s="199"/>
      <c r="H34" s="161">
        <v>6100</v>
      </c>
      <c r="I34" s="141">
        <v>6100</v>
      </c>
      <c r="J34" s="7">
        <v>0</v>
      </c>
      <c r="K34" s="7">
        <v>0</v>
      </c>
      <c r="L34" s="7">
        <v>0</v>
      </c>
      <c r="M34" s="150">
        <v>0</v>
      </c>
      <c r="N34" s="155">
        <v>6100</v>
      </c>
      <c r="O34" s="172"/>
      <c r="P34" s="169">
        <v>6100</v>
      </c>
    </row>
    <row r="35" spans="1:16" ht="30.75" customHeight="1">
      <c r="A35" s="18" t="s">
        <v>51</v>
      </c>
      <c r="B35" s="57"/>
      <c r="C35" s="4"/>
      <c r="D35" s="23"/>
      <c r="E35" s="217" t="s">
        <v>100</v>
      </c>
      <c r="F35" s="218"/>
      <c r="G35" s="218"/>
      <c r="H35" s="161">
        <v>7900</v>
      </c>
      <c r="I35" s="141">
        <v>7900</v>
      </c>
      <c r="J35" s="7">
        <v>0</v>
      </c>
      <c r="K35" s="7">
        <v>0</v>
      </c>
      <c r="L35" s="7">
        <v>0</v>
      </c>
      <c r="M35" s="150">
        <v>0</v>
      </c>
      <c r="N35" s="155">
        <v>7900</v>
      </c>
      <c r="O35" s="172"/>
      <c r="P35" s="169">
        <v>7900</v>
      </c>
    </row>
    <row r="36" spans="1:16" ht="28.5" customHeight="1">
      <c r="A36" s="18" t="s">
        <v>51</v>
      </c>
      <c r="B36" s="57"/>
      <c r="C36" s="4"/>
      <c r="D36" s="23"/>
      <c r="E36" s="217" t="s">
        <v>101</v>
      </c>
      <c r="F36" s="218"/>
      <c r="G36" s="218"/>
      <c r="H36" s="161">
        <v>6500</v>
      </c>
      <c r="I36" s="141">
        <v>6500</v>
      </c>
      <c r="J36" s="7">
        <v>0</v>
      </c>
      <c r="K36" s="7">
        <v>0</v>
      </c>
      <c r="L36" s="7">
        <v>0</v>
      </c>
      <c r="M36" s="150">
        <v>0</v>
      </c>
      <c r="N36" s="155">
        <v>6500</v>
      </c>
      <c r="O36" s="172"/>
      <c r="P36" s="169">
        <v>6500</v>
      </c>
    </row>
    <row r="37" spans="1:16" ht="19.5" customHeight="1">
      <c r="A37" s="18" t="s">
        <v>51</v>
      </c>
      <c r="B37" s="57"/>
      <c r="C37" s="4"/>
      <c r="D37" s="23"/>
      <c r="E37" s="146" t="s">
        <v>104</v>
      </c>
      <c r="F37" s="29"/>
      <c r="G37" s="54"/>
      <c r="H37" s="165">
        <v>20000</v>
      </c>
      <c r="I37" s="62">
        <v>20000</v>
      </c>
      <c r="J37" s="28">
        <v>0</v>
      </c>
      <c r="K37" s="28">
        <v>0</v>
      </c>
      <c r="L37" s="28">
        <v>0</v>
      </c>
      <c r="M37" s="75">
        <v>0</v>
      </c>
      <c r="N37" s="70">
        <v>20000</v>
      </c>
      <c r="O37" s="100">
        <v>-8000</v>
      </c>
      <c r="P37" s="96">
        <v>12000</v>
      </c>
    </row>
    <row r="38" spans="1:16" ht="19.5" customHeight="1">
      <c r="A38" s="18" t="s">
        <v>51</v>
      </c>
      <c r="B38" s="57"/>
      <c r="C38" s="4"/>
      <c r="D38" s="23"/>
      <c r="E38" s="198" t="s">
        <v>19</v>
      </c>
      <c r="F38" s="199"/>
      <c r="G38" s="200"/>
      <c r="H38" s="161">
        <v>6000</v>
      </c>
      <c r="I38" s="141">
        <v>6000</v>
      </c>
      <c r="J38" s="7">
        <v>0</v>
      </c>
      <c r="K38" s="7">
        <v>0</v>
      </c>
      <c r="L38" s="7">
        <v>0</v>
      </c>
      <c r="M38" s="150">
        <v>0</v>
      </c>
      <c r="N38" s="155">
        <v>6000</v>
      </c>
      <c r="O38" s="172"/>
      <c r="P38" s="169">
        <v>6000</v>
      </c>
    </row>
    <row r="39" spans="1:16" ht="19.5" customHeight="1">
      <c r="A39" s="18" t="s">
        <v>51</v>
      </c>
      <c r="B39" s="57"/>
      <c r="C39" s="4"/>
      <c r="D39" s="23"/>
      <c r="E39" s="198" t="s">
        <v>20</v>
      </c>
      <c r="F39" s="199"/>
      <c r="G39" s="199"/>
      <c r="H39" s="161">
        <v>16500</v>
      </c>
      <c r="I39" s="141">
        <v>16500</v>
      </c>
      <c r="J39" s="7">
        <v>0</v>
      </c>
      <c r="K39" s="7">
        <v>0</v>
      </c>
      <c r="L39" s="7">
        <v>0</v>
      </c>
      <c r="M39" s="150">
        <v>0</v>
      </c>
      <c r="N39" s="155">
        <v>16500</v>
      </c>
      <c r="O39" s="172"/>
      <c r="P39" s="169">
        <v>16500</v>
      </c>
    </row>
    <row r="40" spans="1:16" ht="19.5" customHeight="1">
      <c r="A40" s="18" t="s">
        <v>51</v>
      </c>
      <c r="B40" s="57"/>
      <c r="C40" s="4"/>
      <c r="D40" s="23"/>
      <c r="E40" s="142" t="s">
        <v>21</v>
      </c>
      <c r="F40" s="6"/>
      <c r="G40" s="53"/>
      <c r="H40" s="161">
        <v>3200</v>
      </c>
      <c r="I40" s="141">
        <v>3200</v>
      </c>
      <c r="J40" s="7">
        <v>0</v>
      </c>
      <c r="K40" s="7">
        <v>0</v>
      </c>
      <c r="L40" s="7">
        <v>0</v>
      </c>
      <c r="M40" s="150">
        <v>0</v>
      </c>
      <c r="N40" s="155">
        <v>3200</v>
      </c>
      <c r="O40" s="172"/>
      <c r="P40" s="169">
        <v>3200</v>
      </c>
    </row>
    <row r="41" spans="1:16" ht="19.5" customHeight="1">
      <c r="A41" s="18" t="s">
        <v>51</v>
      </c>
      <c r="B41" s="57"/>
      <c r="C41" s="4"/>
      <c r="D41" s="23"/>
      <c r="E41" s="142" t="s">
        <v>126</v>
      </c>
      <c r="F41" s="6"/>
      <c r="G41" s="53"/>
      <c r="H41" s="161">
        <v>10000</v>
      </c>
      <c r="I41" s="141">
        <v>10000</v>
      </c>
      <c r="J41" s="7">
        <v>0</v>
      </c>
      <c r="K41" s="7">
        <v>0</v>
      </c>
      <c r="L41" s="7">
        <v>0</v>
      </c>
      <c r="M41" s="150">
        <v>0</v>
      </c>
      <c r="N41" s="155">
        <v>10000</v>
      </c>
      <c r="O41" s="176">
        <v>-10000</v>
      </c>
      <c r="P41" s="169">
        <v>0</v>
      </c>
    </row>
    <row r="42" spans="1:16" ht="19.5" customHeight="1">
      <c r="A42" s="18" t="s">
        <v>53</v>
      </c>
      <c r="B42" s="57"/>
      <c r="C42" s="4"/>
      <c r="D42" s="23"/>
      <c r="E42" s="142" t="s">
        <v>88</v>
      </c>
      <c r="F42" s="6"/>
      <c r="G42" s="53"/>
      <c r="H42" s="161">
        <v>1000</v>
      </c>
      <c r="I42" s="141">
        <v>1000</v>
      </c>
      <c r="J42" s="7">
        <v>0</v>
      </c>
      <c r="K42" s="7">
        <v>0</v>
      </c>
      <c r="L42" s="7">
        <v>0</v>
      </c>
      <c r="M42" s="150">
        <v>0</v>
      </c>
      <c r="N42" s="155">
        <v>1000</v>
      </c>
      <c r="O42" s="172"/>
      <c r="P42" s="169">
        <v>1000</v>
      </c>
    </row>
    <row r="43" spans="1:16" ht="27.75" customHeight="1">
      <c r="A43" s="18" t="s">
        <v>53</v>
      </c>
      <c r="B43" s="57"/>
      <c r="C43" s="4"/>
      <c r="D43" s="23"/>
      <c r="E43" s="217" t="s">
        <v>90</v>
      </c>
      <c r="F43" s="218"/>
      <c r="G43" s="218"/>
      <c r="H43" s="161">
        <v>2000</v>
      </c>
      <c r="I43" s="141">
        <v>2000</v>
      </c>
      <c r="J43" s="7">
        <v>0</v>
      </c>
      <c r="K43" s="7">
        <v>0</v>
      </c>
      <c r="L43" s="7">
        <v>0</v>
      </c>
      <c r="M43" s="150">
        <v>0</v>
      </c>
      <c r="N43" s="155">
        <v>2000</v>
      </c>
      <c r="O43" s="172"/>
      <c r="P43" s="169">
        <v>2000</v>
      </c>
    </row>
    <row r="44" spans="1:16" ht="19.5" customHeight="1">
      <c r="A44" s="18" t="s">
        <v>54</v>
      </c>
      <c r="B44" s="57"/>
      <c r="C44" s="4"/>
      <c r="D44" s="23"/>
      <c r="E44" s="142" t="s">
        <v>66</v>
      </c>
      <c r="F44" s="6"/>
      <c r="G44" s="53"/>
      <c r="H44" s="161">
        <v>10500</v>
      </c>
      <c r="I44" s="141">
        <v>10500</v>
      </c>
      <c r="J44" s="7">
        <v>0</v>
      </c>
      <c r="K44" s="7">
        <v>0</v>
      </c>
      <c r="L44" s="7">
        <v>0</v>
      </c>
      <c r="M44" s="150">
        <v>0</v>
      </c>
      <c r="N44" s="155">
        <v>10500</v>
      </c>
      <c r="O44" s="172">
        <v>1000</v>
      </c>
      <c r="P44" s="169">
        <v>11500</v>
      </c>
    </row>
    <row r="45" spans="1:16" ht="19.5" customHeight="1">
      <c r="A45" s="18" t="s">
        <v>54</v>
      </c>
      <c r="B45" s="57"/>
      <c r="C45" s="4"/>
      <c r="D45" s="23"/>
      <c r="E45" s="67" t="s">
        <v>71</v>
      </c>
      <c r="F45" s="33"/>
      <c r="G45" s="30"/>
      <c r="H45" s="166">
        <v>10000</v>
      </c>
      <c r="I45" s="63">
        <v>10000</v>
      </c>
      <c r="J45" s="32">
        <v>0</v>
      </c>
      <c r="K45" s="32">
        <v>0</v>
      </c>
      <c r="L45" s="32">
        <v>0</v>
      </c>
      <c r="M45" s="76">
        <v>0</v>
      </c>
      <c r="N45" s="71">
        <v>10000</v>
      </c>
      <c r="O45" s="99">
        <v>2500</v>
      </c>
      <c r="P45" s="96">
        <v>12500</v>
      </c>
    </row>
    <row r="46" spans="1:16" ht="19.5" customHeight="1">
      <c r="A46" s="18" t="s">
        <v>54</v>
      </c>
      <c r="B46" s="57"/>
      <c r="C46" s="4"/>
      <c r="D46" s="23"/>
      <c r="E46" s="142" t="s">
        <v>65</v>
      </c>
      <c r="F46" s="6"/>
      <c r="G46" s="53"/>
      <c r="H46" s="161">
        <v>10000</v>
      </c>
      <c r="I46" s="141">
        <v>10000</v>
      </c>
      <c r="J46" s="7">
        <v>0</v>
      </c>
      <c r="K46" s="7">
        <v>0</v>
      </c>
      <c r="L46" s="7">
        <v>0</v>
      </c>
      <c r="M46" s="150">
        <v>0</v>
      </c>
      <c r="N46" s="155">
        <v>10000</v>
      </c>
      <c r="O46" s="172">
        <v>500</v>
      </c>
      <c r="P46" s="169">
        <v>10500</v>
      </c>
    </row>
    <row r="47" spans="1:16" ht="25.5" customHeight="1">
      <c r="A47" s="18" t="s">
        <v>54</v>
      </c>
      <c r="B47" s="57"/>
      <c r="C47" s="4"/>
      <c r="D47" s="23"/>
      <c r="E47" s="187" t="s">
        <v>130</v>
      </c>
      <c r="F47" s="188"/>
      <c r="G47" s="185"/>
      <c r="H47" s="165">
        <v>10500</v>
      </c>
      <c r="I47" s="62">
        <v>10500</v>
      </c>
      <c r="J47" s="28">
        <v>0</v>
      </c>
      <c r="K47" s="28">
        <v>0</v>
      </c>
      <c r="L47" s="28">
        <v>0</v>
      </c>
      <c r="M47" s="75">
        <v>0</v>
      </c>
      <c r="N47" s="70">
        <v>10500</v>
      </c>
      <c r="O47" s="86">
        <v>6800</v>
      </c>
      <c r="P47" s="96">
        <v>17300</v>
      </c>
    </row>
    <row r="48" spans="1:16" ht="19.5" customHeight="1">
      <c r="A48" s="18" t="s">
        <v>54</v>
      </c>
      <c r="B48" s="57"/>
      <c r="C48" s="4"/>
      <c r="D48" s="23"/>
      <c r="E48" s="195" t="s">
        <v>121</v>
      </c>
      <c r="F48" s="196"/>
      <c r="G48" s="196"/>
      <c r="H48" s="162">
        <v>0</v>
      </c>
      <c r="I48" s="106">
        <v>0</v>
      </c>
      <c r="J48" s="34">
        <v>0</v>
      </c>
      <c r="K48" s="34">
        <v>0</v>
      </c>
      <c r="L48" s="34">
        <v>0</v>
      </c>
      <c r="M48" s="92">
        <v>0</v>
      </c>
      <c r="N48" s="103">
        <v>0</v>
      </c>
      <c r="O48" s="87">
        <v>14000</v>
      </c>
      <c r="P48" s="83">
        <v>14000</v>
      </c>
    </row>
    <row r="49" spans="1:16" ht="19.5" customHeight="1" thickBot="1">
      <c r="A49" s="19" t="s">
        <v>54</v>
      </c>
      <c r="B49" s="58"/>
      <c r="C49" s="59"/>
      <c r="D49" s="60"/>
      <c r="E49" s="143" t="s">
        <v>78</v>
      </c>
      <c r="F49" s="144"/>
      <c r="G49" s="157"/>
      <c r="H49" s="167">
        <v>1500</v>
      </c>
      <c r="I49" s="148">
        <v>1500</v>
      </c>
      <c r="J49" s="11">
        <v>0</v>
      </c>
      <c r="K49" s="11">
        <v>0</v>
      </c>
      <c r="L49" s="11">
        <v>0</v>
      </c>
      <c r="M49" s="152">
        <v>0</v>
      </c>
      <c r="N49" s="156">
        <v>1500</v>
      </c>
      <c r="O49" s="177">
        <v>0</v>
      </c>
      <c r="P49" s="171">
        <v>1500</v>
      </c>
    </row>
    <row r="50" spans="1:16" ht="19.5" customHeight="1" thickBot="1">
      <c r="A50" s="227"/>
      <c r="B50" s="228"/>
      <c r="C50" s="228"/>
      <c r="D50" s="228"/>
      <c r="E50" s="228"/>
      <c r="F50" s="228"/>
      <c r="G50" s="228"/>
      <c r="H50" s="73">
        <f aca="true" t="shared" si="0" ref="H50:N50">SUM(H5:H49)</f>
        <v>436370.42</v>
      </c>
      <c r="I50" s="55">
        <f t="shared" si="0"/>
        <v>255021.25</v>
      </c>
      <c r="J50" s="49">
        <f>SUM(J4:J49)</f>
        <v>7356</v>
      </c>
      <c r="K50" s="49">
        <f>SUM(K4:K49)</f>
        <v>62526</v>
      </c>
      <c r="L50" s="49">
        <f t="shared" si="0"/>
        <v>181317.78999999998</v>
      </c>
      <c r="M50" s="78">
        <f t="shared" si="0"/>
        <v>0</v>
      </c>
      <c r="N50" s="73">
        <f t="shared" si="0"/>
        <v>536121.04</v>
      </c>
      <c r="O50" s="90">
        <v>23760</v>
      </c>
      <c r="P50" s="84">
        <f>SUM(P5:P49)</f>
        <v>559881.04</v>
      </c>
    </row>
    <row r="51" spans="1:16" ht="19.5" customHeight="1" thickBot="1">
      <c r="A51" s="276" t="s">
        <v>0</v>
      </c>
      <c r="B51" s="254" t="s">
        <v>1</v>
      </c>
      <c r="C51" s="255"/>
      <c r="D51" s="252"/>
      <c r="E51" s="255" t="s">
        <v>5</v>
      </c>
      <c r="F51" s="255"/>
      <c r="G51" s="255"/>
      <c r="H51" s="258" t="s">
        <v>6</v>
      </c>
      <c r="I51" s="254" t="s">
        <v>3</v>
      </c>
      <c r="J51" s="255"/>
      <c r="K51" s="255"/>
      <c r="L51" s="255"/>
      <c r="M51" s="255"/>
      <c r="N51" s="258" t="s">
        <v>35</v>
      </c>
      <c r="O51" s="252" t="s">
        <v>62</v>
      </c>
      <c r="P51" s="252" t="s">
        <v>36</v>
      </c>
    </row>
    <row r="52" spans="1:16" ht="19.5" customHeight="1" thickBot="1">
      <c r="A52" s="262"/>
      <c r="B52" s="256"/>
      <c r="C52" s="257"/>
      <c r="D52" s="253"/>
      <c r="E52" s="257"/>
      <c r="F52" s="257"/>
      <c r="G52" s="257"/>
      <c r="H52" s="259"/>
      <c r="I52" s="52" t="s">
        <v>2</v>
      </c>
      <c r="J52" s="43" t="s">
        <v>27</v>
      </c>
      <c r="K52" s="43" t="s">
        <v>28</v>
      </c>
      <c r="L52" s="51" t="s">
        <v>4</v>
      </c>
      <c r="M52" s="118" t="s">
        <v>34</v>
      </c>
      <c r="N52" s="259"/>
      <c r="O52" s="253"/>
      <c r="P52" s="253"/>
    </row>
    <row r="53" spans="1:16" ht="19.5" customHeight="1">
      <c r="A53" s="25" t="s">
        <v>54</v>
      </c>
      <c r="B53" s="108"/>
      <c r="C53" s="26">
        <v>716</v>
      </c>
      <c r="D53" s="109" t="s">
        <v>32</v>
      </c>
      <c r="E53" s="277" t="s">
        <v>79</v>
      </c>
      <c r="F53" s="278"/>
      <c r="G53" s="279"/>
      <c r="H53" s="102">
        <v>7000</v>
      </c>
      <c r="I53" s="105">
        <v>7000</v>
      </c>
      <c r="J53" s="24">
        <v>0</v>
      </c>
      <c r="K53" s="24">
        <v>0</v>
      </c>
      <c r="L53" s="91">
        <v>0</v>
      </c>
      <c r="M53" s="120">
        <v>0</v>
      </c>
      <c r="N53" s="102">
        <v>7000</v>
      </c>
      <c r="O53" s="121"/>
      <c r="P53" s="94">
        <v>7000</v>
      </c>
    </row>
    <row r="54" spans="1:16" ht="19.5" customHeight="1">
      <c r="A54" s="19" t="s">
        <v>54</v>
      </c>
      <c r="B54" s="110"/>
      <c r="C54" s="10"/>
      <c r="D54" s="111"/>
      <c r="E54" s="195" t="s">
        <v>109</v>
      </c>
      <c r="F54" s="196"/>
      <c r="G54" s="197"/>
      <c r="H54" s="103">
        <v>0</v>
      </c>
      <c r="I54" s="106">
        <v>0</v>
      </c>
      <c r="J54" s="34">
        <v>0</v>
      </c>
      <c r="K54" s="34">
        <v>0</v>
      </c>
      <c r="L54" s="92">
        <v>0</v>
      </c>
      <c r="M54" s="75">
        <v>0</v>
      </c>
      <c r="N54" s="103">
        <v>0</v>
      </c>
      <c r="O54" s="122">
        <v>1870</v>
      </c>
      <c r="P54" s="83">
        <v>1870</v>
      </c>
    </row>
    <row r="55" spans="1:18" s="12" customFormat="1" ht="39.75" customHeight="1">
      <c r="A55" s="18" t="s">
        <v>54</v>
      </c>
      <c r="B55" s="57"/>
      <c r="C55" s="4"/>
      <c r="D55" s="23"/>
      <c r="E55" s="192" t="s">
        <v>120</v>
      </c>
      <c r="F55" s="193"/>
      <c r="G55" s="194"/>
      <c r="H55" s="103">
        <v>0</v>
      </c>
      <c r="I55" s="106">
        <v>0</v>
      </c>
      <c r="J55" s="34">
        <v>0</v>
      </c>
      <c r="K55" s="34">
        <v>0</v>
      </c>
      <c r="L55" s="92">
        <v>0</v>
      </c>
      <c r="M55" s="75">
        <v>0</v>
      </c>
      <c r="N55" s="103">
        <v>0</v>
      </c>
      <c r="O55" s="123">
        <v>40000</v>
      </c>
      <c r="P55" s="83">
        <v>40000</v>
      </c>
      <c r="R55" s="12">
        <f>SUM(S6)</f>
        <v>0</v>
      </c>
    </row>
    <row r="56" spans="1:16" s="12" customFormat="1" ht="24" customHeight="1">
      <c r="A56" s="20" t="s">
        <v>51</v>
      </c>
      <c r="B56" s="56"/>
      <c r="C56" s="4"/>
      <c r="D56" s="23"/>
      <c r="E56" s="224" t="s">
        <v>123</v>
      </c>
      <c r="F56" s="225"/>
      <c r="G56" s="226"/>
      <c r="H56" s="103">
        <v>0</v>
      </c>
      <c r="I56" s="106">
        <v>0</v>
      </c>
      <c r="J56" s="34">
        <v>0</v>
      </c>
      <c r="K56" s="34">
        <v>0</v>
      </c>
      <c r="L56" s="92">
        <v>0</v>
      </c>
      <c r="M56" s="75">
        <v>0</v>
      </c>
      <c r="N56" s="103">
        <v>0</v>
      </c>
      <c r="O56" s="124">
        <v>5000</v>
      </c>
      <c r="P56" s="83">
        <v>5000</v>
      </c>
    </row>
    <row r="57" spans="1:16" s="12" customFormat="1" ht="19.5" customHeight="1">
      <c r="A57" s="20" t="s">
        <v>51</v>
      </c>
      <c r="B57" s="56"/>
      <c r="C57" s="4"/>
      <c r="D57" s="23"/>
      <c r="E57" s="178" t="s">
        <v>110</v>
      </c>
      <c r="F57" s="27"/>
      <c r="G57" s="179"/>
      <c r="H57" s="103">
        <v>0</v>
      </c>
      <c r="I57" s="106">
        <v>0</v>
      </c>
      <c r="J57" s="34">
        <v>0</v>
      </c>
      <c r="K57" s="34">
        <v>0</v>
      </c>
      <c r="L57" s="92">
        <v>0</v>
      </c>
      <c r="M57" s="75">
        <v>0</v>
      </c>
      <c r="N57" s="103">
        <v>0</v>
      </c>
      <c r="O57" s="124">
        <v>6000</v>
      </c>
      <c r="P57" s="83">
        <v>6000</v>
      </c>
    </row>
    <row r="58" spans="1:16" s="12" customFormat="1" ht="19.5" customHeight="1">
      <c r="A58" s="20" t="s">
        <v>51</v>
      </c>
      <c r="B58" s="56"/>
      <c r="C58" s="4"/>
      <c r="D58" s="23"/>
      <c r="E58" s="178" t="s">
        <v>124</v>
      </c>
      <c r="F58" s="27"/>
      <c r="G58" s="179"/>
      <c r="H58" s="103">
        <v>0</v>
      </c>
      <c r="I58" s="106">
        <v>0</v>
      </c>
      <c r="J58" s="34">
        <v>0</v>
      </c>
      <c r="K58" s="34">
        <v>0</v>
      </c>
      <c r="L58" s="92">
        <v>0</v>
      </c>
      <c r="M58" s="75">
        <v>0</v>
      </c>
      <c r="N58" s="103">
        <v>0</v>
      </c>
      <c r="O58" s="124">
        <v>5000</v>
      </c>
      <c r="P58" s="83">
        <v>5000</v>
      </c>
    </row>
    <row r="59" spans="1:16" s="12" customFormat="1" ht="19.5" customHeight="1">
      <c r="A59" s="20" t="s">
        <v>51</v>
      </c>
      <c r="B59" s="56"/>
      <c r="C59" s="4"/>
      <c r="D59" s="23"/>
      <c r="E59" s="180" t="s">
        <v>125</v>
      </c>
      <c r="F59" s="35"/>
      <c r="G59" s="181"/>
      <c r="H59" s="103">
        <v>0</v>
      </c>
      <c r="I59" s="106">
        <v>0</v>
      </c>
      <c r="J59" s="34">
        <v>0</v>
      </c>
      <c r="K59" s="34">
        <v>0</v>
      </c>
      <c r="L59" s="92">
        <v>0</v>
      </c>
      <c r="M59" s="75">
        <v>0</v>
      </c>
      <c r="N59" s="103">
        <v>0</v>
      </c>
      <c r="O59" s="125">
        <v>2500</v>
      </c>
      <c r="P59" s="83">
        <v>2500</v>
      </c>
    </row>
    <row r="60" spans="1:16" s="12" customFormat="1" ht="19.5" customHeight="1">
      <c r="A60" s="20" t="s">
        <v>51</v>
      </c>
      <c r="B60" s="56"/>
      <c r="C60" s="4"/>
      <c r="D60" s="23"/>
      <c r="E60" s="178" t="s">
        <v>114</v>
      </c>
      <c r="F60" s="27"/>
      <c r="G60" s="179"/>
      <c r="H60" s="103">
        <v>0</v>
      </c>
      <c r="I60" s="106">
        <v>0</v>
      </c>
      <c r="J60" s="34">
        <v>0</v>
      </c>
      <c r="K60" s="34">
        <v>0</v>
      </c>
      <c r="L60" s="92">
        <v>0</v>
      </c>
      <c r="M60" s="75">
        <v>0</v>
      </c>
      <c r="N60" s="103">
        <v>0</v>
      </c>
      <c r="O60" s="124">
        <v>400</v>
      </c>
      <c r="P60" s="83">
        <v>400</v>
      </c>
    </row>
    <row r="61" spans="1:16" s="12" customFormat="1" ht="19.5" customHeight="1">
      <c r="A61" s="20" t="s">
        <v>52</v>
      </c>
      <c r="B61" s="56"/>
      <c r="C61" s="4"/>
      <c r="D61" s="23"/>
      <c r="E61" s="178" t="s">
        <v>116</v>
      </c>
      <c r="F61" s="27"/>
      <c r="G61" s="179"/>
      <c r="H61" s="103">
        <v>0</v>
      </c>
      <c r="I61" s="106">
        <v>0</v>
      </c>
      <c r="J61" s="34">
        <v>0</v>
      </c>
      <c r="K61" s="34">
        <v>0</v>
      </c>
      <c r="L61" s="92">
        <v>0</v>
      </c>
      <c r="M61" s="75">
        <v>0</v>
      </c>
      <c r="N61" s="103">
        <v>0</v>
      </c>
      <c r="O61" s="124">
        <v>20000</v>
      </c>
      <c r="P61" s="83">
        <v>20000</v>
      </c>
    </row>
    <row r="62" spans="1:16" s="12" customFormat="1" ht="19.5" customHeight="1">
      <c r="A62" s="20" t="s">
        <v>51</v>
      </c>
      <c r="B62" s="56"/>
      <c r="C62" s="4"/>
      <c r="D62" s="23"/>
      <c r="E62" s="178" t="s">
        <v>40</v>
      </c>
      <c r="F62" s="27"/>
      <c r="G62" s="179"/>
      <c r="H62" s="103">
        <v>0</v>
      </c>
      <c r="I62" s="106">
        <v>0</v>
      </c>
      <c r="J62" s="34">
        <v>0</v>
      </c>
      <c r="K62" s="34">
        <v>0</v>
      </c>
      <c r="L62" s="92">
        <v>0</v>
      </c>
      <c r="M62" s="75">
        <v>0</v>
      </c>
      <c r="N62" s="103">
        <v>0</v>
      </c>
      <c r="O62" s="124">
        <v>14000</v>
      </c>
      <c r="P62" s="83">
        <v>14000</v>
      </c>
    </row>
    <row r="63" spans="1:16" s="12" customFormat="1" ht="19.5" customHeight="1">
      <c r="A63" s="20" t="s">
        <v>51</v>
      </c>
      <c r="B63" s="56"/>
      <c r="C63" s="4"/>
      <c r="D63" s="23"/>
      <c r="E63" s="67" t="s">
        <v>55</v>
      </c>
      <c r="F63" s="33"/>
      <c r="G63" s="68"/>
      <c r="H63" s="103">
        <v>0</v>
      </c>
      <c r="I63" s="106">
        <v>0</v>
      </c>
      <c r="J63" s="34">
        <v>0</v>
      </c>
      <c r="K63" s="34">
        <v>0</v>
      </c>
      <c r="L63" s="92">
        <v>0</v>
      </c>
      <c r="M63" s="75">
        <v>0</v>
      </c>
      <c r="N63" s="103">
        <v>0</v>
      </c>
      <c r="O63" s="123">
        <v>9650</v>
      </c>
      <c r="P63" s="83">
        <v>9650</v>
      </c>
    </row>
    <row r="64" spans="1:16" s="12" customFormat="1" ht="19.5" customHeight="1">
      <c r="A64" s="20" t="s">
        <v>51</v>
      </c>
      <c r="B64" s="56"/>
      <c r="C64" s="4"/>
      <c r="D64" s="23"/>
      <c r="E64" s="146" t="s">
        <v>115</v>
      </c>
      <c r="F64" s="33"/>
      <c r="G64" s="68"/>
      <c r="H64" s="103">
        <v>0</v>
      </c>
      <c r="I64" s="106">
        <v>0</v>
      </c>
      <c r="J64" s="34">
        <v>0</v>
      </c>
      <c r="K64" s="34">
        <v>0</v>
      </c>
      <c r="L64" s="92">
        <v>0</v>
      </c>
      <c r="M64" s="75">
        <v>0</v>
      </c>
      <c r="N64" s="103">
        <v>0</v>
      </c>
      <c r="O64" s="123">
        <v>27500</v>
      </c>
      <c r="P64" s="83">
        <v>27500</v>
      </c>
    </row>
    <row r="65" spans="1:16" s="12" customFormat="1" ht="27.75" customHeight="1" thickBot="1">
      <c r="A65" s="20" t="s">
        <v>51</v>
      </c>
      <c r="B65" s="112"/>
      <c r="C65" s="59"/>
      <c r="D65" s="60"/>
      <c r="E65" s="221" t="s">
        <v>128</v>
      </c>
      <c r="F65" s="222"/>
      <c r="G65" s="223"/>
      <c r="H65" s="103">
        <v>0</v>
      </c>
      <c r="I65" s="106">
        <v>0</v>
      </c>
      <c r="J65" s="34">
        <v>0</v>
      </c>
      <c r="K65" s="34">
        <v>0</v>
      </c>
      <c r="L65" s="92">
        <v>0</v>
      </c>
      <c r="M65" s="75">
        <v>0</v>
      </c>
      <c r="N65" s="103">
        <v>0</v>
      </c>
      <c r="O65" s="125">
        <v>8000</v>
      </c>
      <c r="P65" s="83">
        <v>8000</v>
      </c>
    </row>
    <row r="66" spans="1:16" ht="19.5" customHeight="1" thickBot="1">
      <c r="A66" s="20"/>
      <c r="B66" s="113">
        <v>717</v>
      </c>
      <c r="C66" s="231" t="s">
        <v>61</v>
      </c>
      <c r="D66" s="232"/>
      <c r="E66" s="232"/>
      <c r="F66" s="232"/>
      <c r="G66" s="232"/>
      <c r="H66" s="103"/>
      <c r="I66" s="106"/>
      <c r="J66" s="34"/>
      <c r="K66" s="34"/>
      <c r="L66" s="92"/>
      <c r="M66" s="75"/>
      <c r="N66" s="103"/>
      <c r="O66" s="126"/>
      <c r="P66" s="95">
        <v>0</v>
      </c>
    </row>
    <row r="67" spans="1:16" ht="19.5" customHeight="1">
      <c r="A67" s="18" t="s">
        <v>51</v>
      </c>
      <c r="B67" s="114"/>
      <c r="C67" s="115">
        <v>717001</v>
      </c>
      <c r="D67" s="116" t="s">
        <v>22</v>
      </c>
      <c r="E67" s="182" t="s">
        <v>23</v>
      </c>
      <c r="F67" s="183"/>
      <c r="G67" s="184"/>
      <c r="H67" s="70">
        <v>24000</v>
      </c>
      <c r="I67" s="62">
        <v>24000</v>
      </c>
      <c r="J67" s="28">
        <v>0</v>
      </c>
      <c r="K67" s="28">
        <v>0</v>
      </c>
      <c r="L67" s="75">
        <v>0</v>
      </c>
      <c r="M67" s="75">
        <v>0</v>
      </c>
      <c r="N67" s="70">
        <v>24000</v>
      </c>
      <c r="O67" s="127">
        <v>-9000</v>
      </c>
      <c r="P67" s="96">
        <v>15000</v>
      </c>
    </row>
    <row r="68" spans="1:16" ht="27.75" customHeight="1">
      <c r="A68" s="18" t="s">
        <v>53</v>
      </c>
      <c r="B68" s="57"/>
      <c r="C68" s="2"/>
      <c r="D68" s="117"/>
      <c r="E68" s="187" t="s">
        <v>76</v>
      </c>
      <c r="F68" s="188"/>
      <c r="G68" s="185"/>
      <c r="H68" s="70">
        <v>46742.28</v>
      </c>
      <c r="I68" s="62">
        <v>0</v>
      </c>
      <c r="J68" s="28">
        <v>0</v>
      </c>
      <c r="K68" s="28">
        <v>0</v>
      </c>
      <c r="L68" s="75">
        <v>46742.28</v>
      </c>
      <c r="M68" s="75">
        <v>0</v>
      </c>
      <c r="N68" s="70">
        <v>46742.28</v>
      </c>
      <c r="O68" s="128"/>
      <c r="P68" s="97">
        <v>46742.28</v>
      </c>
    </row>
    <row r="69" spans="1:16" ht="19.5" customHeight="1">
      <c r="A69" s="18" t="s">
        <v>51</v>
      </c>
      <c r="B69" s="57"/>
      <c r="C69" s="2"/>
      <c r="D69" s="117"/>
      <c r="E69" s="195" t="s">
        <v>24</v>
      </c>
      <c r="F69" s="196"/>
      <c r="G69" s="197"/>
      <c r="H69" s="70">
        <v>24000</v>
      </c>
      <c r="I69" s="62">
        <v>24000</v>
      </c>
      <c r="J69" s="28">
        <v>0</v>
      </c>
      <c r="K69" s="28">
        <v>0</v>
      </c>
      <c r="L69" s="75">
        <v>0</v>
      </c>
      <c r="M69" s="75">
        <v>0</v>
      </c>
      <c r="N69" s="70">
        <v>24000</v>
      </c>
      <c r="O69" s="128"/>
      <c r="P69" s="83">
        <v>24000</v>
      </c>
    </row>
    <row r="70" spans="1:16" ht="19.5" customHeight="1">
      <c r="A70" s="18" t="s">
        <v>51</v>
      </c>
      <c r="B70" s="57"/>
      <c r="C70" s="2"/>
      <c r="D70" s="117"/>
      <c r="E70" s="195" t="s">
        <v>113</v>
      </c>
      <c r="F70" s="196"/>
      <c r="G70" s="197"/>
      <c r="H70" s="70">
        <v>0</v>
      </c>
      <c r="I70" s="62">
        <v>0</v>
      </c>
      <c r="J70" s="28">
        <v>0</v>
      </c>
      <c r="K70" s="28">
        <v>0</v>
      </c>
      <c r="L70" s="75">
        <v>0</v>
      </c>
      <c r="M70" s="75">
        <v>0</v>
      </c>
      <c r="N70" s="70">
        <v>0</v>
      </c>
      <c r="O70" s="128">
        <v>20000</v>
      </c>
      <c r="P70" s="83">
        <v>20000</v>
      </c>
    </row>
    <row r="71" spans="1:16" ht="19.5" customHeight="1">
      <c r="A71" s="18" t="s">
        <v>51</v>
      </c>
      <c r="B71" s="57"/>
      <c r="C71" s="2"/>
      <c r="D71" s="117"/>
      <c r="E71" s="201" t="s">
        <v>39</v>
      </c>
      <c r="F71" s="202"/>
      <c r="G71" s="203"/>
      <c r="H71" s="71">
        <v>0</v>
      </c>
      <c r="I71" s="63">
        <v>0</v>
      </c>
      <c r="J71" s="32">
        <v>0</v>
      </c>
      <c r="K71" s="32">
        <v>0</v>
      </c>
      <c r="L71" s="76">
        <v>0</v>
      </c>
      <c r="M71" s="76">
        <v>0</v>
      </c>
      <c r="N71" s="71">
        <v>0</v>
      </c>
      <c r="O71" s="128">
        <v>44000</v>
      </c>
      <c r="P71" s="83">
        <v>44000</v>
      </c>
    </row>
    <row r="72" spans="1:16" ht="19.5" customHeight="1">
      <c r="A72" s="18" t="s">
        <v>51</v>
      </c>
      <c r="B72" s="57"/>
      <c r="C72" s="2">
        <v>717002</v>
      </c>
      <c r="D72" s="117" t="s">
        <v>25</v>
      </c>
      <c r="E72" s="195" t="s">
        <v>85</v>
      </c>
      <c r="F72" s="196"/>
      <c r="G72" s="197"/>
      <c r="H72" s="70">
        <v>60000</v>
      </c>
      <c r="I72" s="62">
        <v>60000</v>
      </c>
      <c r="J72" s="28">
        <v>0</v>
      </c>
      <c r="K72" s="28">
        <v>0</v>
      </c>
      <c r="L72" s="75">
        <v>0</v>
      </c>
      <c r="M72" s="75">
        <v>0</v>
      </c>
      <c r="N72" s="70">
        <v>60000</v>
      </c>
      <c r="O72" s="128"/>
      <c r="P72" s="83">
        <v>60000</v>
      </c>
    </row>
    <row r="73" spans="1:16" ht="19.5" customHeight="1">
      <c r="A73" s="18" t="s">
        <v>51</v>
      </c>
      <c r="B73" s="57"/>
      <c r="C73" s="4"/>
      <c r="D73" s="23"/>
      <c r="E73" s="195" t="s">
        <v>84</v>
      </c>
      <c r="F73" s="196"/>
      <c r="G73" s="197"/>
      <c r="H73" s="70">
        <v>60000</v>
      </c>
      <c r="I73" s="62">
        <v>60000</v>
      </c>
      <c r="J73" s="28">
        <v>0</v>
      </c>
      <c r="K73" s="28">
        <v>0</v>
      </c>
      <c r="L73" s="75">
        <v>0</v>
      </c>
      <c r="M73" s="75">
        <v>0</v>
      </c>
      <c r="N73" s="70">
        <v>60000</v>
      </c>
      <c r="O73" s="128"/>
      <c r="P73" s="83">
        <v>60000</v>
      </c>
    </row>
    <row r="74" spans="1:16" ht="19.5" customHeight="1">
      <c r="A74" s="18" t="s">
        <v>51</v>
      </c>
      <c r="B74" s="57"/>
      <c r="C74" s="4"/>
      <c r="D74" s="23"/>
      <c r="E74" s="146" t="s">
        <v>74</v>
      </c>
      <c r="F74" s="29"/>
      <c r="G74" s="147"/>
      <c r="H74" s="70">
        <v>293045.38</v>
      </c>
      <c r="I74" s="62">
        <v>14652.27</v>
      </c>
      <c r="J74" s="28">
        <v>29304.54</v>
      </c>
      <c r="K74" s="28">
        <v>249088.57</v>
      </c>
      <c r="L74" s="75">
        <v>0</v>
      </c>
      <c r="M74" s="75">
        <v>0</v>
      </c>
      <c r="N74" s="70">
        <v>293045.38</v>
      </c>
      <c r="O74" s="83">
        <v>-293045.38</v>
      </c>
      <c r="P74" s="83">
        <v>0</v>
      </c>
    </row>
    <row r="75" spans="1:16" ht="19.5" customHeight="1">
      <c r="A75" s="18" t="s">
        <v>51</v>
      </c>
      <c r="B75" s="57"/>
      <c r="C75" s="4"/>
      <c r="D75" s="23"/>
      <c r="E75" s="146" t="s">
        <v>75</v>
      </c>
      <c r="F75" s="29"/>
      <c r="G75" s="147"/>
      <c r="H75" s="70">
        <v>306747</v>
      </c>
      <c r="I75" s="62">
        <v>53895.45</v>
      </c>
      <c r="J75" s="28">
        <v>26615.95</v>
      </c>
      <c r="K75" s="28">
        <v>226235.6</v>
      </c>
      <c r="L75" s="75">
        <v>0</v>
      </c>
      <c r="M75" s="75">
        <v>0</v>
      </c>
      <c r="N75" s="70">
        <v>303747</v>
      </c>
      <c r="O75" s="83">
        <v>-303747</v>
      </c>
      <c r="P75" s="83">
        <v>0</v>
      </c>
    </row>
    <row r="76" spans="1:16" ht="19.5" customHeight="1">
      <c r="A76" s="18" t="s">
        <v>51</v>
      </c>
      <c r="B76" s="57"/>
      <c r="C76" s="4"/>
      <c r="D76" s="23"/>
      <c r="E76" s="146" t="s">
        <v>26</v>
      </c>
      <c r="F76" s="37"/>
      <c r="G76" s="36"/>
      <c r="H76" s="70">
        <v>276264.69</v>
      </c>
      <c r="I76" s="62">
        <v>13813.23</v>
      </c>
      <c r="J76" s="28">
        <v>27626.47</v>
      </c>
      <c r="K76" s="28">
        <v>234824.99</v>
      </c>
      <c r="L76" s="75">
        <v>0</v>
      </c>
      <c r="M76" s="75">
        <v>0</v>
      </c>
      <c r="N76" s="70">
        <v>276264.69</v>
      </c>
      <c r="O76" s="129">
        <v>-126264.69</v>
      </c>
      <c r="P76" s="96">
        <v>150000</v>
      </c>
    </row>
    <row r="77" spans="1:16" ht="19.5" customHeight="1">
      <c r="A77" s="18" t="s">
        <v>51</v>
      </c>
      <c r="B77" s="57"/>
      <c r="C77" s="4"/>
      <c r="D77" s="23"/>
      <c r="E77" s="146" t="s">
        <v>95</v>
      </c>
      <c r="F77" s="29"/>
      <c r="G77" s="147"/>
      <c r="H77" s="70">
        <v>220000</v>
      </c>
      <c r="I77" s="62">
        <v>11000</v>
      </c>
      <c r="J77" s="28">
        <v>22000</v>
      </c>
      <c r="K77" s="28">
        <v>187000</v>
      </c>
      <c r="L77" s="75">
        <v>0</v>
      </c>
      <c r="M77" s="75">
        <v>0</v>
      </c>
      <c r="N77" s="70">
        <v>220000</v>
      </c>
      <c r="O77" s="130"/>
      <c r="P77" s="97">
        <v>220000</v>
      </c>
    </row>
    <row r="78" spans="1:16" ht="19.5" customHeight="1">
      <c r="A78" s="18" t="s">
        <v>51</v>
      </c>
      <c r="B78" s="57"/>
      <c r="C78" s="4"/>
      <c r="D78" s="23"/>
      <c r="E78" s="146" t="s">
        <v>92</v>
      </c>
      <c r="F78" s="29"/>
      <c r="G78" s="147"/>
      <c r="H78" s="70">
        <v>380000</v>
      </c>
      <c r="I78" s="62">
        <v>380000</v>
      </c>
      <c r="J78" s="28">
        <v>0</v>
      </c>
      <c r="K78" s="28">
        <v>0</v>
      </c>
      <c r="L78" s="75">
        <v>0</v>
      </c>
      <c r="M78" s="75">
        <v>0</v>
      </c>
      <c r="N78" s="70">
        <v>380000</v>
      </c>
      <c r="O78" s="127">
        <v>-40000</v>
      </c>
      <c r="P78" s="97">
        <v>340000</v>
      </c>
    </row>
    <row r="79" spans="1:16" ht="19.5" customHeight="1">
      <c r="A79" s="18" t="s">
        <v>51</v>
      </c>
      <c r="B79" s="57"/>
      <c r="C79" s="4"/>
      <c r="D79" s="23"/>
      <c r="E79" s="201" t="s">
        <v>97</v>
      </c>
      <c r="F79" s="202"/>
      <c r="G79" s="203"/>
      <c r="H79" s="71">
        <v>80000</v>
      </c>
      <c r="I79" s="63">
        <v>80000</v>
      </c>
      <c r="J79" s="32">
        <v>0</v>
      </c>
      <c r="K79" s="32">
        <v>0</v>
      </c>
      <c r="L79" s="76">
        <v>0</v>
      </c>
      <c r="M79" s="76">
        <v>0</v>
      </c>
      <c r="N79" s="71">
        <v>80000</v>
      </c>
      <c r="O79" s="127">
        <v>-58000</v>
      </c>
      <c r="P79" s="96">
        <v>22000</v>
      </c>
    </row>
    <row r="80" spans="1:16" ht="24.75" customHeight="1">
      <c r="A80" s="18" t="s">
        <v>51</v>
      </c>
      <c r="B80" s="57"/>
      <c r="C80" s="4"/>
      <c r="D80" s="23"/>
      <c r="E80" s="187" t="s">
        <v>106</v>
      </c>
      <c r="F80" s="188"/>
      <c r="G80" s="185"/>
      <c r="H80" s="70">
        <v>30000</v>
      </c>
      <c r="I80" s="62">
        <v>30000</v>
      </c>
      <c r="J80" s="28">
        <v>0</v>
      </c>
      <c r="K80" s="28">
        <v>0</v>
      </c>
      <c r="L80" s="75">
        <v>0</v>
      </c>
      <c r="M80" s="75">
        <v>0</v>
      </c>
      <c r="N80" s="70">
        <v>30000</v>
      </c>
      <c r="O80" s="130"/>
      <c r="P80" s="97">
        <v>30000</v>
      </c>
    </row>
    <row r="81" spans="1:16" ht="24.75" customHeight="1">
      <c r="A81" s="18" t="s">
        <v>51</v>
      </c>
      <c r="B81" s="57"/>
      <c r="C81" s="4"/>
      <c r="D81" s="23"/>
      <c r="E81" s="187" t="s">
        <v>111</v>
      </c>
      <c r="F81" s="188"/>
      <c r="G81" s="185"/>
      <c r="H81" s="70">
        <v>265000</v>
      </c>
      <c r="I81" s="62">
        <v>265000</v>
      </c>
      <c r="J81" s="28">
        <v>0</v>
      </c>
      <c r="K81" s="28">
        <v>0</v>
      </c>
      <c r="L81" s="75">
        <v>0</v>
      </c>
      <c r="M81" s="75">
        <v>0</v>
      </c>
      <c r="N81" s="70">
        <v>265000</v>
      </c>
      <c r="O81" s="127">
        <v>-115000</v>
      </c>
      <c r="P81" s="96">
        <v>150000</v>
      </c>
    </row>
    <row r="82" spans="1:16" ht="19.5" customHeight="1">
      <c r="A82" s="18" t="s">
        <v>51</v>
      </c>
      <c r="B82" s="57"/>
      <c r="C82" s="4"/>
      <c r="D82" s="23"/>
      <c r="E82" s="195" t="s">
        <v>94</v>
      </c>
      <c r="F82" s="196"/>
      <c r="G82" s="197"/>
      <c r="H82" s="70">
        <v>54000</v>
      </c>
      <c r="I82" s="62">
        <v>54000</v>
      </c>
      <c r="J82" s="28">
        <v>0</v>
      </c>
      <c r="K82" s="28">
        <v>0</v>
      </c>
      <c r="L82" s="75">
        <v>0</v>
      </c>
      <c r="M82" s="75">
        <v>0</v>
      </c>
      <c r="N82" s="70">
        <v>54000</v>
      </c>
      <c r="O82" s="128"/>
      <c r="P82" s="83">
        <v>54000</v>
      </c>
    </row>
    <row r="83" spans="1:16" ht="19.5" customHeight="1">
      <c r="A83" s="18" t="s">
        <v>51</v>
      </c>
      <c r="B83" s="57"/>
      <c r="C83" s="4"/>
      <c r="D83" s="23"/>
      <c r="E83" s="146" t="s">
        <v>105</v>
      </c>
      <c r="F83" s="29"/>
      <c r="G83" s="147"/>
      <c r="H83" s="70">
        <v>30000</v>
      </c>
      <c r="I83" s="62">
        <v>30000</v>
      </c>
      <c r="J83" s="28">
        <v>0</v>
      </c>
      <c r="K83" s="28">
        <v>0</v>
      </c>
      <c r="L83" s="75">
        <v>0</v>
      </c>
      <c r="M83" s="75">
        <v>0</v>
      </c>
      <c r="N83" s="70">
        <v>30000</v>
      </c>
      <c r="O83" s="128"/>
      <c r="P83" s="83">
        <v>30000</v>
      </c>
    </row>
    <row r="84" spans="1:16" ht="19.5" customHeight="1">
      <c r="A84" s="18" t="s">
        <v>51</v>
      </c>
      <c r="B84" s="57"/>
      <c r="C84" s="4"/>
      <c r="D84" s="23"/>
      <c r="E84" s="195" t="s">
        <v>47</v>
      </c>
      <c r="F84" s="196"/>
      <c r="G84" s="197"/>
      <c r="H84" s="70">
        <v>0</v>
      </c>
      <c r="I84" s="62">
        <v>0</v>
      </c>
      <c r="J84" s="28">
        <v>0</v>
      </c>
      <c r="K84" s="28">
        <v>0</v>
      </c>
      <c r="L84" s="75">
        <v>0</v>
      </c>
      <c r="M84" s="75">
        <v>0</v>
      </c>
      <c r="N84" s="70">
        <v>0</v>
      </c>
      <c r="O84" s="128">
        <v>11000</v>
      </c>
      <c r="P84" s="83">
        <v>11000</v>
      </c>
    </row>
    <row r="85" spans="1:16" ht="19.5" customHeight="1">
      <c r="A85" s="18" t="s">
        <v>51</v>
      </c>
      <c r="B85" s="57"/>
      <c r="C85" s="4"/>
      <c r="D85" s="23"/>
      <c r="E85" s="146" t="s">
        <v>82</v>
      </c>
      <c r="F85" s="29"/>
      <c r="G85" s="147"/>
      <c r="H85" s="70">
        <v>30000</v>
      </c>
      <c r="I85" s="62">
        <v>26900</v>
      </c>
      <c r="J85" s="28">
        <v>0</v>
      </c>
      <c r="K85" s="28">
        <v>0</v>
      </c>
      <c r="L85" s="75">
        <v>0</v>
      </c>
      <c r="M85" s="75">
        <v>0</v>
      </c>
      <c r="N85" s="70">
        <v>26900</v>
      </c>
      <c r="O85" s="128"/>
      <c r="P85" s="83">
        <v>26900</v>
      </c>
    </row>
    <row r="86" spans="1:16" ht="19.5" customHeight="1">
      <c r="A86" s="18" t="s">
        <v>51</v>
      </c>
      <c r="B86" s="57"/>
      <c r="C86" s="4"/>
      <c r="D86" s="23"/>
      <c r="E86" s="195" t="s">
        <v>45</v>
      </c>
      <c r="F86" s="196"/>
      <c r="G86" s="197"/>
      <c r="H86" s="70">
        <v>0</v>
      </c>
      <c r="I86" s="62">
        <v>0</v>
      </c>
      <c r="J86" s="28">
        <v>0</v>
      </c>
      <c r="K86" s="28">
        <v>0</v>
      </c>
      <c r="L86" s="75">
        <v>0</v>
      </c>
      <c r="M86" s="75">
        <v>0</v>
      </c>
      <c r="N86" s="70">
        <v>0</v>
      </c>
      <c r="O86" s="131" t="s">
        <v>46</v>
      </c>
      <c r="P86" s="83">
        <v>20000</v>
      </c>
    </row>
    <row r="87" spans="1:16" ht="19.5" customHeight="1">
      <c r="A87" s="18" t="s">
        <v>51</v>
      </c>
      <c r="B87" s="57"/>
      <c r="C87" s="4"/>
      <c r="D87" s="23"/>
      <c r="E87" s="146" t="s">
        <v>72</v>
      </c>
      <c r="F87" s="29"/>
      <c r="G87" s="147"/>
      <c r="H87" s="70">
        <v>211107.25</v>
      </c>
      <c r="I87" s="62">
        <v>49757.98</v>
      </c>
      <c r="J87" s="28">
        <v>16984.13</v>
      </c>
      <c r="K87" s="28">
        <v>144365.14</v>
      </c>
      <c r="L87" s="75">
        <v>0</v>
      </c>
      <c r="M87" s="75">
        <v>0</v>
      </c>
      <c r="N87" s="70">
        <v>211107.25</v>
      </c>
      <c r="O87" s="83">
        <v>-211107.25</v>
      </c>
      <c r="P87" s="83">
        <v>0</v>
      </c>
    </row>
    <row r="88" spans="1:16" ht="19.5" customHeight="1">
      <c r="A88" s="18" t="s">
        <v>51</v>
      </c>
      <c r="B88" s="57"/>
      <c r="C88" s="4"/>
      <c r="D88" s="23"/>
      <c r="E88" s="146" t="s">
        <v>73</v>
      </c>
      <c r="F88" s="29"/>
      <c r="G88" s="147"/>
      <c r="H88" s="70">
        <v>77208.27</v>
      </c>
      <c r="I88" s="62">
        <v>3860.42</v>
      </c>
      <c r="J88" s="28">
        <v>7720.87</v>
      </c>
      <c r="K88" s="28">
        <v>65626.98</v>
      </c>
      <c r="L88" s="75">
        <v>0</v>
      </c>
      <c r="M88" s="75">
        <v>0</v>
      </c>
      <c r="N88" s="70">
        <v>77208.27</v>
      </c>
      <c r="O88" s="83">
        <v>-77208.27</v>
      </c>
      <c r="P88" s="83">
        <v>0</v>
      </c>
    </row>
    <row r="89" spans="1:16" ht="19.5" customHeight="1">
      <c r="A89" s="18" t="s">
        <v>51</v>
      </c>
      <c r="B89" s="57"/>
      <c r="C89" s="4"/>
      <c r="D89" s="23"/>
      <c r="E89" s="67" t="s">
        <v>93</v>
      </c>
      <c r="F89" s="33"/>
      <c r="G89" s="68"/>
      <c r="H89" s="70">
        <v>20500</v>
      </c>
      <c r="I89" s="62">
        <v>20500</v>
      </c>
      <c r="J89" s="28">
        <v>0</v>
      </c>
      <c r="K89" s="28">
        <v>0</v>
      </c>
      <c r="L89" s="75">
        <v>0</v>
      </c>
      <c r="M89" s="75">
        <v>0</v>
      </c>
      <c r="N89" s="70">
        <v>20500</v>
      </c>
      <c r="O89" s="132">
        <v>-17500</v>
      </c>
      <c r="P89" s="96">
        <v>3000</v>
      </c>
    </row>
    <row r="90" spans="1:16" ht="19.5" customHeight="1">
      <c r="A90" s="18" t="s">
        <v>51</v>
      </c>
      <c r="B90" s="57"/>
      <c r="C90" s="4"/>
      <c r="D90" s="23"/>
      <c r="E90" s="201" t="s">
        <v>119</v>
      </c>
      <c r="F90" s="202"/>
      <c r="G90" s="203"/>
      <c r="H90" s="70">
        <v>96000</v>
      </c>
      <c r="I90" s="62">
        <v>96000</v>
      </c>
      <c r="J90" s="28">
        <v>0</v>
      </c>
      <c r="K90" s="28">
        <v>0</v>
      </c>
      <c r="L90" s="75">
        <v>0</v>
      </c>
      <c r="M90" s="75">
        <v>0</v>
      </c>
      <c r="N90" s="70">
        <v>96000</v>
      </c>
      <c r="O90" s="132">
        <v>-96000</v>
      </c>
      <c r="P90" s="96">
        <v>0</v>
      </c>
    </row>
    <row r="91" spans="1:16" ht="19.5" customHeight="1">
      <c r="A91" s="18" t="s">
        <v>53</v>
      </c>
      <c r="B91" s="57"/>
      <c r="C91" s="4"/>
      <c r="D91" s="23"/>
      <c r="E91" s="195" t="s">
        <v>89</v>
      </c>
      <c r="F91" s="196"/>
      <c r="G91" s="197"/>
      <c r="H91" s="70">
        <v>75000</v>
      </c>
      <c r="I91" s="62">
        <v>75000</v>
      </c>
      <c r="J91" s="28">
        <v>0</v>
      </c>
      <c r="K91" s="28">
        <v>0</v>
      </c>
      <c r="L91" s="75">
        <v>0</v>
      </c>
      <c r="M91" s="75">
        <v>0</v>
      </c>
      <c r="N91" s="70">
        <v>75000</v>
      </c>
      <c r="O91" s="133"/>
      <c r="P91" s="83">
        <v>75000</v>
      </c>
    </row>
    <row r="92" spans="1:16" ht="26.25" customHeight="1">
      <c r="A92" s="18" t="s">
        <v>53</v>
      </c>
      <c r="B92" s="57"/>
      <c r="C92" s="4"/>
      <c r="D92" s="23"/>
      <c r="E92" s="187" t="s">
        <v>91</v>
      </c>
      <c r="F92" s="188"/>
      <c r="G92" s="185"/>
      <c r="H92" s="70">
        <v>80000</v>
      </c>
      <c r="I92" s="62">
        <v>80000</v>
      </c>
      <c r="J92" s="28">
        <v>0</v>
      </c>
      <c r="K92" s="28">
        <v>0</v>
      </c>
      <c r="L92" s="75">
        <v>0</v>
      </c>
      <c r="M92" s="75">
        <v>0</v>
      </c>
      <c r="N92" s="70">
        <v>80000</v>
      </c>
      <c r="O92" s="133"/>
      <c r="P92" s="83">
        <v>80000</v>
      </c>
    </row>
    <row r="93" spans="1:16" ht="19.5" customHeight="1">
      <c r="A93" s="18" t="s">
        <v>54</v>
      </c>
      <c r="B93" s="57"/>
      <c r="C93" s="4"/>
      <c r="D93" s="23"/>
      <c r="E93" s="146" t="s">
        <v>69</v>
      </c>
      <c r="F93" s="29"/>
      <c r="G93" s="147"/>
      <c r="H93" s="70">
        <v>345100</v>
      </c>
      <c r="I93" s="62">
        <v>93763.67</v>
      </c>
      <c r="J93" s="28">
        <v>26456.46</v>
      </c>
      <c r="K93" s="28">
        <v>224879.87</v>
      </c>
      <c r="L93" s="75">
        <v>0</v>
      </c>
      <c r="M93" s="75">
        <v>0</v>
      </c>
      <c r="N93" s="70">
        <v>345100</v>
      </c>
      <c r="O93" s="129">
        <v>-345100</v>
      </c>
      <c r="P93" s="96">
        <v>0</v>
      </c>
    </row>
    <row r="94" spans="1:16" ht="25.5" customHeight="1">
      <c r="A94" s="18" t="s">
        <v>54</v>
      </c>
      <c r="B94" s="57"/>
      <c r="C94" s="4"/>
      <c r="D94" s="23"/>
      <c r="E94" s="146" t="s">
        <v>67</v>
      </c>
      <c r="F94" s="29"/>
      <c r="G94" s="147"/>
      <c r="H94" s="70">
        <v>294420</v>
      </c>
      <c r="I94" s="62">
        <v>44516.3</v>
      </c>
      <c r="J94" s="28">
        <v>26305.65</v>
      </c>
      <c r="K94" s="28">
        <v>223598.04</v>
      </c>
      <c r="L94" s="75">
        <v>0</v>
      </c>
      <c r="M94" s="75">
        <v>0</v>
      </c>
      <c r="N94" s="70">
        <v>294420</v>
      </c>
      <c r="O94" s="134" t="s">
        <v>118</v>
      </c>
      <c r="P94" s="96">
        <v>20000</v>
      </c>
    </row>
    <row r="95" spans="1:16" ht="19.5" customHeight="1">
      <c r="A95" s="18" t="s">
        <v>54</v>
      </c>
      <c r="B95" s="57"/>
      <c r="C95" s="4"/>
      <c r="D95" s="23"/>
      <c r="E95" s="146" t="s">
        <v>70</v>
      </c>
      <c r="F95" s="29"/>
      <c r="G95" s="147"/>
      <c r="H95" s="70">
        <v>248992</v>
      </c>
      <c r="I95" s="62">
        <v>37348.82</v>
      </c>
      <c r="J95" s="28">
        <v>22278.24</v>
      </c>
      <c r="K95" s="28">
        <v>189365.04</v>
      </c>
      <c r="L95" s="75">
        <v>0</v>
      </c>
      <c r="M95" s="75">
        <v>0</v>
      </c>
      <c r="N95" s="70">
        <v>248992</v>
      </c>
      <c r="O95" s="129">
        <v>-248992</v>
      </c>
      <c r="P95" s="96">
        <v>0</v>
      </c>
    </row>
    <row r="96" spans="1:16" ht="19.5" customHeight="1">
      <c r="A96" s="18" t="s">
        <v>54</v>
      </c>
      <c r="B96" s="57"/>
      <c r="C96" s="4"/>
      <c r="D96" s="23"/>
      <c r="E96" s="146" t="s">
        <v>68</v>
      </c>
      <c r="F96" s="29"/>
      <c r="G96" s="147"/>
      <c r="H96" s="70">
        <v>428680</v>
      </c>
      <c r="I96" s="62">
        <v>112957.18</v>
      </c>
      <c r="J96" s="28">
        <v>33233.98</v>
      </c>
      <c r="K96" s="28">
        <v>282488.84</v>
      </c>
      <c r="L96" s="75">
        <v>0</v>
      </c>
      <c r="M96" s="75">
        <v>0</v>
      </c>
      <c r="N96" s="70">
        <v>428680</v>
      </c>
      <c r="O96" s="129">
        <v>-428680</v>
      </c>
      <c r="P96" s="96">
        <v>0</v>
      </c>
    </row>
    <row r="97" spans="1:16" ht="19.5" customHeight="1">
      <c r="A97" s="18" t="s">
        <v>54</v>
      </c>
      <c r="B97" s="57"/>
      <c r="C97" s="4"/>
      <c r="D97" s="23"/>
      <c r="E97" s="67" t="s">
        <v>56</v>
      </c>
      <c r="F97" s="33"/>
      <c r="G97" s="68"/>
      <c r="H97" s="71">
        <v>0</v>
      </c>
      <c r="I97" s="63">
        <v>0</v>
      </c>
      <c r="J97" s="32">
        <v>0</v>
      </c>
      <c r="K97" s="32">
        <v>0</v>
      </c>
      <c r="L97" s="76">
        <v>0</v>
      </c>
      <c r="M97" s="76">
        <v>0</v>
      </c>
      <c r="N97" s="71">
        <v>0</v>
      </c>
      <c r="O97" s="123">
        <v>195000</v>
      </c>
      <c r="P97" s="96">
        <v>195000</v>
      </c>
    </row>
    <row r="98" spans="1:16" ht="27" customHeight="1" thickBot="1">
      <c r="A98" s="18" t="s">
        <v>54</v>
      </c>
      <c r="B98" s="58"/>
      <c r="C98" s="59"/>
      <c r="D98" s="60"/>
      <c r="E98" s="207" t="s">
        <v>112</v>
      </c>
      <c r="F98" s="208"/>
      <c r="G98" s="209"/>
      <c r="H98" s="71">
        <v>300000</v>
      </c>
      <c r="I98" s="63">
        <v>295962</v>
      </c>
      <c r="J98" s="32">
        <v>0</v>
      </c>
      <c r="K98" s="32">
        <v>0</v>
      </c>
      <c r="L98" s="76">
        <v>0</v>
      </c>
      <c r="M98" s="77">
        <v>4038</v>
      </c>
      <c r="N98" s="71">
        <v>300000</v>
      </c>
      <c r="O98" s="123">
        <v>140000</v>
      </c>
      <c r="P98" s="96">
        <v>440000</v>
      </c>
    </row>
    <row r="99" spans="1:16" ht="19.5" customHeight="1" thickBot="1">
      <c r="A99" s="205"/>
      <c r="B99" s="206"/>
      <c r="C99" s="206"/>
      <c r="D99" s="206"/>
      <c r="E99" s="206"/>
      <c r="F99" s="206"/>
      <c r="G99" s="206"/>
      <c r="H99" s="104">
        <f aca="true" t="shared" si="1" ref="H99:N99">SUM(H53:H98)</f>
        <v>4363806.87</v>
      </c>
      <c r="I99" s="107">
        <f t="shared" si="1"/>
        <v>2043927.3199999998</v>
      </c>
      <c r="J99" s="47">
        <f t="shared" si="1"/>
        <v>238526.29</v>
      </c>
      <c r="K99" s="47">
        <f t="shared" si="1"/>
        <v>2027473.07</v>
      </c>
      <c r="L99" s="93">
        <f t="shared" si="1"/>
        <v>46742.28</v>
      </c>
      <c r="M99" s="104">
        <f t="shared" si="1"/>
        <v>4038</v>
      </c>
      <c r="N99" s="104">
        <f t="shared" si="1"/>
        <v>4357706.87</v>
      </c>
      <c r="O99" s="98">
        <v>-2074144.59</v>
      </c>
      <c r="P99" s="98">
        <f>SUM(P53:P98)</f>
        <v>2283562.2800000003</v>
      </c>
    </row>
    <row r="100" spans="1:16" ht="19.5" customHeight="1" thickBot="1">
      <c r="A100" s="261" t="s">
        <v>0</v>
      </c>
      <c r="B100" s="263" t="s">
        <v>1</v>
      </c>
      <c r="C100" s="264"/>
      <c r="D100" s="260"/>
      <c r="E100" s="265" t="s">
        <v>5</v>
      </c>
      <c r="F100" s="266"/>
      <c r="G100" s="267"/>
      <c r="H100" s="267" t="s">
        <v>6</v>
      </c>
      <c r="I100" s="273" t="s">
        <v>3</v>
      </c>
      <c r="J100" s="274"/>
      <c r="K100" s="274"/>
      <c r="L100" s="274"/>
      <c r="M100" s="274"/>
      <c r="N100" s="271" t="s">
        <v>35</v>
      </c>
      <c r="O100" s="271" t="s">
        <v>62</v>
      </c>
      <c r="P100" s="267" t="s">
        <v>36</v>
      </c>
    </row>
    <row r="101" spans="1:16" ht="19.5" customHeight="1" thickBot="1">
      <c r="A101" s="262"/>
      <c r="B101" s="256"/>
      <c r="C101" s="257"/>
      <c r="D101" s="253"/>
      <c r="E101" s="268"/>
      <c r="F101" s="269"/>
      <c r="G101" s="270"/>
      <c r="H101" s="270"/>
      <c r="I101" s="45" t="s">
        <v>2</v>
      </c>
      <c r="J101" s="45" t="s">
        <v>27</v>
      </c>
      <c r="K101" s="45" t="s">
        <v>28</v>
      </c>
      <c r="L101" s="46" t="s">
        <v>4</v>
      </c>
      <c r="M101" s="137" t="s">
        <v>34</v>
      </c>
      <c r="N101" s="272"/>
      <c r="O101" s="272"/>
      <c r="P101" s="270"/>
    </row>
    <row r="102" spans="1:16" ht="24.75" customHeight="1">
      <c r="A102" s="20" t="s">
        <v>54</v>
      </c>
      <c r="B102" s="56"/>
      <c r="C102" s="13"/>
      <c r="D102" s="22"/>
      <c r="E102" s="210" t="s">
        <v>81</v>
      </c>
      <c r="F102" s="211"/>
      <c r="G102" s="212"/>
      <c r="H102" s="69">
        <v>60000</v>
      </c>
      <c r="I102" s="61">
        <v>60000</v>
      </c>
      <c r="J102" s="38">
        <v>0</v>
      </c>
      <c r="K102" s="38">
        <v>0</v>
      </c>
      <c r="L102" s="74">
        <v>0</v>
      </c>
      <c r="M102" s="74">
        <v>0</v>
      </c>
      <c r="N102" s="81">
        <v>60000</v>
      </c>
      <c r="O102" s="85"/>
      <c r="P102" s="82">
        <v>60000</v>
      </c>
    </row>
    <row r="103" spans="1:16" ht="27.75" customHeight="1">
      <c r="A103" s="18" t="s">
        <v>54</v>
      </c>
      <c r="B103" s="57"/>
      <c r="C103" s="4"/>
      <c r="D103" s="23"/>
      <c r="E103" s="187" t="s">
        <v>86</v>
      </c>
      <c r="F103" s="188"/>
      <c r="G103" s="185"/>
      <c r="H103" s="70">
        <v>70000</v>
      </c>
      <c r="I103" s="62">
        <v>70000</v>
      </c>
      <c r="J103" s="28">
        <v>0</v>
      </c>
      <c r="K103" s="28">
        <v>0</v>
      </c>
      <c r="L103" s="75">
        <v>0</v>
      </c>
      <c r="M103" s="75">
        <v>0</v>
      </c>
      <c r="N103" s="70">
        <v>70000</v>
      </c>
      <c r="O103" s="86"/>
      <c r="P103" s="83">
        <v>70000</v>
      </c>
    </row>
    <row r="104" spans="1:16" ht="19.5" customHeight="1">
      <c r="A104" s="18" t="s">
        <v>54</v>
      </c>
      <c r="B104" s="57"/>
      <c r="C104" s="4"/>
      <c r="D104" s="23"/>
      <c r="E104" s="195" t="s">
        <v>87</v>
      </c>
      <c r="F104" s="196"/>
      <c r="G104" s="197"/>
      <c r="H104" s="70">
        <v>120000</v>
      </c>
      <c r="I104" s="62">
        <v>120000</v>
      </c>
      <c r="J104" s="28">
        <v>0</v>
      </c>
      <c r="K104" s="28">
        <v>0</v>
      </c>
      <c r="L104" s="75">
        <v>0</v>
      </c>
      <c r="M104" s="75">
        <v>0</v>
      </c>
      <c r="N104" s="70">
        <v>120000</v>
      </c>
      <c r="O104" s="86">
        <v>30000</v>
      </c>
      <c r="P104" s="83">
        <v>150000</v>
      </c>
    </row>
    <row r="105" spans="1:16" ht="19.5" customHeight="1">
      <c r="A105" s="18" t="s">
        <v>54</v>
      </c>
      <c r="B105" s="57"/>
      <c r="C105" s="4"/>
      <c r="D105" s="23"/>
      <c r="E105" s="195" t="s">
        <v>33</v>
      </c>
      <c r="F105" s="196"/>
      <c r="G105" s="197"/>
      <c r="H105" s="70">
        <v>65000</v>
      </c>
      <c r="I105" s="62">
        <v>65000</v>
      </c>
      <c r="J105" s="28">
        <v>0</v>
      </c>
      <c r="K105" s="28">
        <v>0</v>
      </c>
      <c r="L105" s="75">
        <v>0</v>
      </c>
      <c r="M105" s="75">
        <v>0</v>
      </c>
      <c r="N105" s="70">
        <v>65000</v>
      </c>
      <c r="O105" s="86"/>
      <c r="P105" s="83">
        <v>65000</v>
      </c>
    </row>
    <row r="106" spans="1:16" ht="19.5" customHeight="1">
      <c r="A106" s="18" t="s">
        <v>54</v>
      </c>
      <c r="B106" s="57"/>
      <c r="C106" s="4"/>
      <c r="D106" s="23"/>
      <c r="E106" s="195" t="s">
        <v>48</v>
      </c>
      <c r="F106" s="196"/>
      <c r="G106" s="197"/>
      <c r="H106" s="70">
        <v>0</v>
      </c>
      <c r="I106" s="62">
        <v>0</v>
      </c>
      <c r="J106" s="28">
        <v>0</v>
      </c>
      <c r="K106" s="28">
        <v>0</v>
      </c>
      <c r="L106" s="75">
        <v>0</v>
      </c>
      <c r="M106" s="75">
        <v>0</v>
      </c>
      <c r="N106" s="70">
        <v>0</v>
      </c>
      <c r="O106" s="87">
        <v>124000</v>
      </c>
      <c r="P106" s="83">
        <v>124000</v>
      </c>
    </row>
    <row r="107" spans="1:16" ht="19.5" customHeight="1">
      <c r="A107" s="18" t="s">
        <v>54</v>
      </c>
      <c r="B107" s="57"/>
      <c r="C107" s="4"/>
      <c r="D107" s="23"/>
      <c r="E107" s="195" t="s">
        <v>80</v>
      </c>
      <c r="F107" s="196"/>
      <c r="G107" s="197"/>
      <c r="H107" s="70">
        <v>24000</v>
      </c>
      <c r="I107" s="62">
        <v>24000</v>
      </c>
      <c r="J107" s="28">
        <v>0</v>
      </c>
      <c r="K107" s="28">
        <v>0</v>
      </c>
      <c r="L107" s="75">
        <v>0</v>
      </c>
      <c r="M107" s="75">
        <v>0</v>
      </c>
      <c r="N107" s="70">
        <v>24000</v>
      </c>
      <c r="O107" s="86"/>
      <c r="P107" s="83">
        <v>24000</v>
      </c>
    </row>
    <row r="108" spans="1:16" ht="19.5" customHeight="1">
      <c r="A108" s="18" t="s">
        <v>51</v>
      </c>
      <c r="B108" s="57"/>
      <c r="C108" s="4"/>
      <c r="D108" s="23"/>
      <c r="E108" s="65" t="s">
        <v>38</v>
      </c>
      <c r="F108" s="31"/>
      <c r="G108" s="66"/>
      <c r="H108" s="71">
        <v>0</v>
      </c>
      <c r="I108" s="63">
        <v>0</v>
      </c>
      <c r="J108" s="32">
        <v>0</v>
      </c>
      <c r="K108" s="32">
        <v>0</v>
      </c>
      <c r="L108" s="76">
        <v>0</v>
      </c>
      <c r="M108" s="76">
        <v>0</v>
      </c>
      <c r="N108" s="71">
        <v>0</v>
      </c>
      <c r="O108" s="86">
        <v>30000</v>
      </c>
      <c r="P108" s="83">
        <v>30000</v>
      </c>
    </row>
    <row r="109" spans="1:16" ht="19.5" customHeight="1">
      <c r="A109" s="18" t="s">
        <v>51</v>
      </c>
      <c r="B109" s="57"/>
      <c r="C109" s="4"/>
      <c r="D109" s="23"/>
      <c r="E109" s="67" t="s">
        <v>41</v>
      </c>
      <c r="F109" s="33"/>
      <c r="G109" s="68"/>
      <c r="H109" s="71">
        <v>0</v>
      </c>
      <c r="I109" s="63">
        <v>0</v>
      </c>
      <c r="J109" s="32">
        <v>0</v>
      </c>
      <c r="K109" s="32">
        <v>0</v>
      </c>
      <c r="L109" s="76">
        <v>0</v>
      </c>
      <c r="M109" s="76">
        <v>0</v>
      </c>
      <c r="N109" s="71">
        <v>0</v>
      </c>
      <c r="O109" s="88">
        <v>24000</v>
      </c>
      <c r="P109" s="79">
        <v>24000</v>
      </c>
    </row>
    <row r="110" spans="1:16" ht="25.5" customHeight="1" thickBot="1">
      <c r="A110" s="19" t="s">
        <v>51</v>
      </c>
      <c r="B110" s="58"/>
      <c r="C110" s="59"/>
      <c r="D110" s="60"/>
      <c r="E110" s="189" t="s">
        <v>129</v>
      </c>
      <c r="F110" s="190"/>
      <c r="G110" s="191"/>
      <c r="H110" s="72">
        <v>0</v>
      </c>
      <c r="I110" s="64">
        <v>0</v>
      </c>
      <c r="J110" s="48">
        <v>0</v>
      </c>
      <c r="K110" s="48">
        <v>0</v>
      </c>
      <c r="L110" s="77">
        <v>0</v>
      </c>
      <c r="M110" s="77">
        <v>0</v>
      </c>
      <c r="N110" s="72">
        <v>0</v>
      </c>
      <c r="O110" s="89">
        <v>62000</v>
      </c>
      <c r="P110" s="80">
        <v>62000</v>
      </c>
    </row>
    <row r="111" spans="1:16" ht="19.5" customHeight="1" thickBot="1">
      <c r="A111" s="205"/>
      <c r="B111" s="206"/>
      <c r="C111" s="206"/>
      <c r="D111" s="206"/>
      <c r="E111" s="206"/>
      <c r="F111" s="206"/>
      <c r="G111" s="213"/>
      <c r="H111" s="73">
        <f aca="true" t="shared" si="2" ref="H111:P111">SUM(H102:H110)</f>
        <v>339000</v>
      </c>
      <c r="I111" s="55">
        <f t="shared" si="2"/>
        <v>339000</v>
      </c>
      <c r="J111" s="49">
        <f t="shared" si="2"/>
        <v>0</v>
      </c>
      <c r="K111" s="49">
        <f t="shared" si="2"/>
        <v>0</v>
      </c>
      <c r="L111" s="78">
        <f t="shared" si="2"/>
        <v>0</v>
      </c>
      <c r="M111" s="136">
        <f t="shared" si="2"/>
        <v>0</v>
      </c>
      <c r="N111" s="73">
        <f t="shared" si="2"/>
        <v>339000</v>
      </c>
      <c r="O111" s="90">
        <f t="shared" si="2"/>
        <v>270000</v>
      </c>
      <c r="P111" s="84">
        <f t="shared" si="2"/>
        <v>609000</v>
      </c>
    </row>
    <row r="112" spans="1:16" ht="19.5" customHeight="1" thickBot="1">
      <c r="A112" s="186"/>
      <c r="B112" s="186"/>
      <c r="C112" s="186"/>
      <c r="D112" s="186"/>
      <c r="E112" s="186"/>
      <c r="F112" s="186"/>
      <c r="G112" s="204"/>
      <c r="H112" s="39">
        <f>SUM(H111,H99,H50)</f>
        <v>5139177.29</v>
      </c>
      <c r="I112" s="40">
        <v>2637948.57</v>
      </c>
      <c r="J112" s="40">
        <v>245882.29</v>
      </c>
      <c r="K112" s="40">
        <v>2089999.07</v>
      </c>
      <c r="L112" s="40">
        <v>228060.07</v>
      </c>
      <c r="M112" s="135">
        <v>4038</v>
      </c>
      <c r="N112" s="40">
        <f>SUM(N111,N99,N50)</f>
        <v>5232827.91</v>
      </c>
      <c r="O112" s="50" t="s">
        <v>131</v>
      </c>
      <c r="P112" s="41">
        <f>SUM(P111,P99,P50)</f>
        <v>3452443.3200000003</v>
      </c>
    </row>
    <row r="113" spans="5:14" ht="19.5" customHeight="1">
      <c r="E113" s="15"/>
      <c r="F113" s="15"/>
      <c r="G113" s="15"/>
      <c r="H113" s="16"/>
      <c r="I113" s="16"/>
      <c r="J113" s="16"/>
      <c r="K113" s="16"/>
      <c r="L113" s="16"/>
      <c r="M113" s="16"/>
      <c r="N113" s="16"/>
    </row>
    <row r="114" spans="5:14" ht="19.5" customHeight="1">
      <c r="E114" s="15"/>
      <c r="F114" s="15"/>
      <c r="G114" s="15"/>
      <c r="H114" s="16"/>
      <c r="I114" s="16"/>
      <c r="J114" s="16"/>
      <c r="K114" s="16"/>
      <c r="L114" s="16"/>
      <c r="M114" s="16"/>
      <c r="N114" s="16"/>
    </row>
    <row r="115" spans="5:14" ht="19.5" customHeight="1">
      <c r="E115" s="15"/>
      <c r="F115" s="15"/>
      <c r="G115" s="15"/>
      <c r="H115" s="16"/>
      <c r="I115" s="16"/>
      <c r="J115" s="16"/>
      <c r="K115" s="16"/>
      <c r="L115" s="16"/>
      <c r="M115" s="16"/>
      <c r="N115" s="16"/>
    </row>
    <row r="116" spans="5:14" ht="19.5" customHeight="1">
      <c r="E116" s="15"/>
      <c r="F116" s="15"/>
      <c r="G116" s="15"/>
      <c r="H116" s="16"/>
      <c r="I116" s="16"/>
      <c r="J116" s="16"/>
      <c r="K116" s="16"/>
      <c r="L116" s="16"/>
      <c r="M116" s="16"/>
      <c r="N116" s="16"/>
    </row>
    <row r="117" spans="5:14" ht="19.5" customHeight="1">
      <c r="E117" s="15"/>
      <c r="F117" s="15"/>
      <c r="G117" s="15"/>
      <c r="H117" s="16"/>
      <c r="I117" s="16"/>
      <c r="J117" s="16"/>
      <c r="K117" s="16"/>
      <c r="L117" s="16"/>
      <c r="M117" s="16"/>
      <c r="N117" s="16"/>
    </row>
    <row r="118" spans="5:14" ht="19.5" customHeight="1">
      <c r="E118" s="15"/>
      <c r="F118" s="15"/>
      <c r="G118" s="15"/>
      <c r="H118" s="16"/>
      <c r="I118" s="16"/>
      <c r="J118" s="16"/>
      <c r="K118" s="16"/>
      <c r="L118" s="16"/>
      <c r="M118" s="16"/>
      <c r="N118" s="16"/>
    </row>
    <row r="119" spans="5:14" ht="19.5" customHeight="1">
      <c r="E119" s="15"/>
      <c r="F119" s="15"/>
      <c r="G119" s="15"/>
      <c r="H119" s="16"/>
      <c r="I119" s="16"/>
      <c r="J119" s="16"/>
      <c r="K119" s="16"/>
      <c r="L119" s="16"/>
      <c r="M119" s="16"/>
      <c r="N119" s="16"/>
    </row>
    <row r="120" spans="5:14" ht="19.5" customHeight="1">
      <c r="E120" s="15"/>
      <c r="F120" s="15"/>
      <c r="G120" s="15"/>
      <c r="H120" s="16"/>
      <c r="I120" s="16"/>
      <c r="J120" s="16"/>
      <c r="K120" s="16"/>
      <c r="L120" s="16"/>
      <c r="M120" s="16"/>
      <c r="N120" s="16"/>
    </row>
    <row r="121" spans="5:14" ht="19.5" customHeight="1">
      <c r="E121" s="15"/>
      <c r="F121" s="15"/>
      <c r="G121" s="15"/>
      <c r="H121" s="16"/>
      <c r="I121" s="16"/>
      <c r="J121" s="16"/>
      <c r="K121" s="16"/>
      <c r="L121" s="16"/>
      <c r="M121" s="16"/>
      <c r="N121" s="16"/>
    </row>
    <row r="122" spans="5:14" ht="19.5" customHeight="1">
      <c r="E122" s="15"/>
      <c r="F122" s="15"/>
      <c r="G122" s="15"/>
      <c r="H122" s="16"/>
      <c r="I122" s="16"/>
      <c r="J122" s="16"/>
      <c r="K122" s="16"/>
      <c r="L122" s="16"/>
      <c r="M122" s="16"/>
      <c r="N122" s="16"/>
    </row>
    <row r="123" spans="5:14" ht="19.5" customHeight="1">
      <c r="E123" s="15"/>
      <c r="F123" s="15"/>
      <c r="G123" s="15"/>
      <c r="H123" s="16"/>
      <c r="I123" s="16"/>
      <c r="J123" s="16"/>
      <c r="K123" s="16"/>
      <c r="L123" s="16"/>
      <c r="M123" s="16"/>
      <c r="N123" s="16"/>
    </row>
    <row r="124" spans="5:14" ht="19.5" customHeight="1">
      <c r="E124" s="15"/>
      <c r="F124" s="15"/>
      <c r="G124" s="15"/>
      <c r="H124" s="16"/>
      <c r="I124" s="16"/>
      <c r="J124" s="16"/>
      <c r="K124" s="16"/>
      <c r="L124" s="16"/>
      <c r="M124" s="16"/>
      <c r="N124" s="16"/>
    </row>
    <row r="125" spans="5:14" ht="19.5" customHeight="1">
      <c r="E125" s="15"/>
      <c r="F125" s="15"/>
      <c r="G125" s="15"/>
      <c r="H125" s="16"/>
      <c r="I125" s="16"/>
      <c r="J125" s="16"/>
      <c r="K125" s="16"/>
      <c r="L125" s="16"/>
      <c r="M125" s="16"/>
      <c r="N125" s="16"/>
    </row>
    <row r="126" spans="5:14" ht="19.5" customHeight="1">
      <c r="E126" s="15"/>
      <c r="F126" s="15"/>
      <c r="G126" s="15"/>
      <c r="H126" s="16"/>
      <c r="I126" s="16"/>
      <c r="J126" s="16"/>
      <c r="K126" s="16"/>
      <c r="L126" s="16"/>
      <c r="M126" s="16"/>
      <c r="N126" s="16"/>
    </row>
    <row r="127" spans="5:14" ht="19.5" customHeight="1">
      <c r="E127" s="15"/>
      <c r="F127" s="15"/>
      <c r="G127" s="15"/>
      <c r="H127" s="16"/>
      <c r="I127" s="16"/>
      <c r="J127" s="16"/>
      <c r="K127" s="16"/>
      <c r="L127" s="16"/>
      <c r="M127" s="16"/>
      <c r="N127" s="16"/>
    </row>
    <row r="128" spans="5:14" ht="19.5" customHeight="1">
      <c r="E128" s="15"/>
      <c r="F128" s="15"/>
      <c r="G128" s="15"/>
      <c r="H128" s="16"/>
      <c r="I128" s="16"/>
      <c r="J128" s="16"/>
      <c r="K128" s="16"/>
      <c r="L128" s="16"/>
      <c r="M128" s="16"/>
      <c r="N128" s="16"/>
    </row>
    <row r="129" spans="5:14" ht="19.5" customHeight="1">
      <c r="E129" s="15"/>
      <c r="F129" s="15"/>
      <c r="G129" s="15"/>
      <c r="H129" s="16"/>
      <c r="I129" s="16"/>
      <c r="J129" s="16"/>
      <c r="K129" s="16"/>
      <c r="L129" s="16"/>
      <c r="M129" s="16"/>
      <c r="N129" s="16"/>
    </row>
    <row r="130" spans="5:14" ht="19.5" customHeight="1">
      <c r="E130" s="15"/>
      <c r="F130" s="15"/>
      <c r="G130" s="15"/>
      <c r="H130" s="16"/>
      <c r="I130" s="16"/>
      <c r="J130" s="16"/>
      <c r="K130" s="16"/>
      <c r="L130" s="16"/>
      <c r="M130" s="16"/>
      <c r="N130" s="16"/>
    </row>
    <row r="131" spans="5:14" ht="19.5" customHeight="1">
      <c r="E131" s="15"/>
      <c r="F131" s="15"/>
      <c r="G131" s="15"/>
      <c r="H131" s="16"/>
      <c r="I131" s="16"/>
      <c r="J131" s="16"/>
      <c r="K131" s="16"/>
      <c r="L131" s="16"/>
      <c r="M131" s="16"/>
      <c r="N131" s="16"/>
    </row>
    <row r="132" spans="5:14" ht="19.5" customHeight="1">
      <c r="E132" s="15"/>
      <c r="F132" s="15"/>
      <c r="G132" s="15"/>
      <c r="H132" s="16"/>
      <c r="I132" s="16"/>
      <c r="J132" s="16"/>
      <c r="K132" s="16"/>
      <c r="L132" s="16"/>
      <c r="M132" s="16"/>
      <c r="N132" s="16"/>
    </row>
    <row r="133" spans="5:14" ht="19.5" customHeight="1">
      <c r="E133" s="15"/>
      <c r="F133" s="15"/>
      <c r="G133" s="15"/>
      <c r="H133" s="16"/>
      <c r="I133" s="16"/>
      <c r="J133" s="16"/>
      <c r="K133" s="16"/>
      <c r="L133" s="16"/>
      <c r="M133" s="16"/>
      <c r="N133" s="16"/>
    </row>
    <row r="134" spans="5:14" ht="19.5" customHeight="1">
      <c r="E134" s="15"/>
      <c r="F134" s="15"/>
      <c r="G134" s="15"/>
      <c r="H134" s="16"/>
      <c r="I134" s="16"/>
      <c r="J134" s="16"/>
      <c r="K134" s="16"/>
      <c r="L134" s="16"/>
      <c r="M134" s="16"/>
      <c r="N134" s="16"/>
    </row>
    <row r="135" spans="5:14" ht="19.5" customHeight="1">
      <c r="E135" s="15"/>
      <c r="F135" s="15"/>
      <c r="G135" s="15"/>
      <c r="H135" s="16"/>
      <c r="I135" s="16"/>
      <c r="J135" s="16"/>
      <c r="K135" s="16"/>
      <c r="L135" s="16"/>
      <c r="M135" s="16"/>
      <c r="N135" s="16"/>
    </row>
    <row r="136" spans="5:14" ht="19.5" customHeight="1">
      <c r="E136" s="15"/>
      <c r="F136" s="15"/>
      <c r="G136" s="15"/>
      <c r="H136" s="16"/>
      <c r="I136" s="16"/>
      <c r="J136" s="16"/>
      <c r="K136" s="16"/>
      <c r="L136" s="16"/>
      <c r="M136" s="16"/>
      <c r="N136" s="16"/>
    </row>
    <row r="137" spans="5:14" ht="19.5" customHeight="1">
      <c r="E137" s="15"/>
      <c r="F137" s="15"/>
      <c r="G137" s="15"/>
      <c r="H137" s="16"/>
      <c r="I137" s="16"/>
      <c r="J137" s="16"/>
      <c r="K137" s="16"/>
      <c r="L137" s="16"/>
      <c r="M137" s="16"/>
      <c r="N137" s="16"/>
    </row>
    <row r="138" spans="5:14" ht="19.5" customHeight="1">
      <c r="E138" s="15"/>
      <c r="F138" s="15"/>
      <c r="G138" s="15"/>
      <c r="H138" s="16"/>
      <c r="I138" s="16"/>
      <c r="J138" s="16"/>
      <c r="K138" s="16"/>
      <c r="L138" s="16"/>
      <c r="M138" s="16"/>
      <c r="N138" s="16"/>
    </row>
    <row r="139" spans="5:14" ht="19.5" customHeight="1">
      <c r="E139" s="15"/>
      <c r="F139" s="15"/>
      <c r="G139" s="15"/>
      <c r="H139" s="16"/>
      <c r="I139" s="16"/>
      <c r="J139" s="16"/>
      <c r="K139" s="16"/>
      <c r="L139" s="16"/>
      <c r="M139" s="16"/>
      <c r="N139" s="16"/>
    </row>
    <row r="140" spans="5:14" ht="19.5" customHeight="1">
      <c r="E140" s="15"/>
      <c r="F140" s="15"/>
      <c r="G140" s="15"/>
      <c r="H140" s="17"/>
      <c r="I140" s="17"/>
      <c r="J140" s="17"/>
      <c r="K140" s="17"/>
      <c r="L140" s="17"/>
      <c r="M140" s="17"/>
      <c r="N140" s="17"/>
    </row>
    <row r="141" spans="5:14" ht="19.5" customHeight="1">
      <c r="E141" s="15"/>
      <c r="F141" s="15"/>
      <c r="G141" s="15"/>
      <c r="H141" s="17"/>
      <c r="I141" s="17"/>
      <c r="J141" s="17"/>
      <c r="K141" s="17"/>
      <c r="L141" s="17"/>
      <c r="M141" s="17"/>
      <c r="N141" s="17"/>
    </row>
    <row r="142" spans="5:14" ht="19.5" customHeight="1">
      <c r="E142" s="15"/>
      <c r="F142" s="15"/>
      <c r="G142" s="15"/>
      <c r="H142" s="17"/>
      <c r="I142" s="17"/>
      <c r="J142" s="17"/>
      <c r="K142" s="17"/>
      <c r="L142" s="17"/>
      <c r="M142" s="17"/>
      <c r="N142" s="17"/>
    </row>
    <row r="143" spans="5:14" ht="19.5" customHeight="1">
      <c r="E143" s="15"/>
      <c r="F143" s="15"/>
      <c r="G143" s="15"/>
      <c r="H143" s="17"/>
      <c r="I143" s="17"/>
      <c r="J143" s="17"/>
      <c r="K143" s="17"/>
      <c r="L143" s="17"/>
      <c r="M143" s="17"/>
      <c r="N143" s="17"/>
    </row>
    <row r="144" spans="5:14" ht="19.5" customHeight="1">
      <c r="E144" s="15"/>
      <c r="F144" s="15"/>
      <c r="G144" s="15"/>
      <c r="H144" s="17"/>
      <c r="I144" s="17"/>
      <c r="J144" s="17"/>
      <c r="K144" s="17"/>
      <c r="L144" s="17"/>
      <c r="M144" s="17"/>
      <c r="N144" s="17"/>
    </row>
    <row r="145" spans="5:14" ht="19.5" customHeight="1">
      <c r="E145" s="15"/>
      <c r="F145" s="15"/>
      <c r="G145" s="15"/>
      <c r="H145" s="17"/>
      <c r="I145" s="17"/>
      <c r="J145" s="17"/>
      <c r="K145" s="17"/>
      <c r="L145" s="17"/>
      <c r="M145" s="17"/>
      <c r="N145" s="17"/>
    </row>
    <row r="146" spans="5:14" ht="19.5" customHeight="1">
      <c r="E146" s="15"/>
      <c r="F146" s="15"/>
      <c r="G146" s="15"/>
      <c r="H146" s="17"/>
      <c r="I146" s="17"/>
      <c r="J146" s="17"/>
      <c r="K146" s="17"/>
      <c r="L146" s="17"/>
      <c r="M146" s="17"/>
      <c r="N146" s="17"/>
    </row>
    <row r="147" spans="5:14" ht="19.5" customHeight="1">
      <c r="E147" s="15"/>
      <c r="F147" s="15"/>
      <c r="G147" s="15"/>
      <c r="H147" s="17"/>
      <c r="I147" s="17"/>
      <c r="J147" s="17"/>
      <c r="K147" s="17"/>
      <c r="L147" s="17"/>
      <c r="M147" s="17"/>
      <c r="N147" s="17"/>
    </row>
    <row r="148" spans="5:14" ht="19.5" customHeight="1">
      <c r="E148" s="15"/>
      <c r="F148" s="15"/>
      <c r="G148" s="15"/>
      <c r="H148" s="17"/>
      <c r="I148" s="17"/>
      <c r="J148" s="17"/>
      <c r="K148" s="17"/>
      <c r="L148" s="17"/>
      <c r="M148" s="17"/>
      <c r="N148" s="17"/>
    </row>
    <row r="149" spans="5:14" ht="19.5" customHeight="1">
      <c r="E149" s="15"/>
      <c r="F149" s="15"/>
      <c r="G149" s="15"/>
      <c r="H149" s="17"/>
      <c r="I149" s="17"/>
      <c r="J149" s="17"/>
      <c r="K149" s="17"/>
      <c r="L149" s="17"/>
      <c r="M149" s="17"/>
      <c r="N149" s="17"/>
    </row>
    <row r="150" spans="5:14" ht="19.5" customHeight="1">
      <c r="E150" s="15"/>
      <c r="F150" s="15"/>
      <c r="G150" s="15"/>
      <c r="H150" s="17"/>
      <c r="I150" s="17"/>
      <c r="J150" s="17"/>
      <c r="K150" s="17"/>
      <c r="L150" s="17"/>
      <c r="M150" s="17"/>
      <c r="N150" s="17"/>
    </row>
    <row r="151" spans="5:14" ht="19.5" customHeight="1">
      <c r="E151" s="15"/>
      <c r="F151" s="15"/>
      <c r="G151" s="15"/>
      <c r="H151" s="17"/>
      <c r="I151" s="17"/>
      <c r="J151" s="17"/>
      <c r="K151" s="17"/>
      <c r="L151" s="17"/>
      <c r="M151" s="17"/>
      <c r="N151" s="17"/>
    </row>
    <row r="152" spans="5:14" ht="19.5" customHeight="1">
      <c r="E152" s="15"/>
      <c r="F152" s="15"/>
      <c r="G152" s="15"/>
      <c r="H152" s="17"/>
      <c r="I152" s="17"/>
      <c r="J152" s="17"/>
      <c r="K152" s="17"/>
      <c r="L152" s="17"/>
      <c r="M152" s="17"/>
      <c r="N152" s="17"/>
    </row>
    <row r="153" spans="5:14" ht="19.5" customHeight="1">
      <c r="E153" s="15"/>
      <c r="F153" s="15"/>
      <c r="G153" s="15"/>
      <c r="H153" s="17"/>
      <c r="I153" s="17"/>
      <c r="J153" s="17"/>
      <c r="K153" s="17"/>
      <c r="L153" s="17"/>
      <c r="M153" s="17"/>
      <c r="N153" s="17"/>
    </row>
    <row r="154" spans="5:14" ht="19.5" customHeight="1">
      <c r="E154" s="15"/>
      <c r="F154" s="15"/>
      <c r="G154" s="15"/>
      <c r="H154" s="17"/>
      <c r="I154" s="17"/>
      <c r="J154" s="17"/>
      <c r="K154" s="17"/>
      <c r="L154" s="17"/>
      <c r="M154" s="17"/>
      <c r="N154" s="17"/>
    </row>
    <row r="155" spans="5:14" ht="19.5" customHeight="1">
      <c r="E155" s="15"/>
      <c r="F155" s="15"/>
      <c r="G155" s="15"/>
      <c r="H155" s="17"/>
      <c r="I155" s="17"/>
      <c r="J155" s="17"/>
      <c r="K155" s="17"/>
      <c r="L155" s="17"/>
      <c r="M155" s="17"/>
      <c r="N155" s="17"/>
    </row>
    <row r="156" spans="5:14" ht="19.5" customHeight="1">
      <c r="E156" s="15"/>
      <c r="F156" s="15"/>
      <c r="G156" s="15"/>
      <c r="H156" s="17"/>
      <c r="I156" s="17"/>
      <c r="J156" s="17"/>
      <c r="K156" s="17"/>
      <c r="L156" s="17"/>
      <c r="M156" s="17"/>
      <c r="N156" s="17"/>
    </row>
    <row r="157" spans="5:14" ht="19.5" customHeight="1">
      <c r="E157" s="15"/>
      <c r="F157" s="15"/>
      <c r="G157" s="15"/>
      <c r="H157" s="17"/>
      <c r="I157" s="17"/>
      <c r="J157" s="17"/>
      <c r="K157" s="17"/>
      <c r="L157" s="17"/>
      <c r="M157" s="17"/>
      <c r="N157" s="17"/>
    </row>
    <row r="158" spans="5:14" ht="19.5" customHeight="1">
      <c r="E158" s="15"/>
      <c r="F158" s="15"/>
      <c r="G158" s="15"/>
      <c r="H158" s="17"/>
      <c r="I158" s="17"/>
      <c r="J158" s="17"/>
      <c r="K158" s="17"/>
      <c r="L158" s="17"/>
      <c r="M158" s="17"/>
      <c r="N158" s="17"/>
    </row>
    <row r="159" spans="5:14" ht="19.5" customHeight="1">
      <c r="E159" s="15"/>
      <c r="F159" s="15"/>
      <c r="G159" s="15"/>
      <c r="H159" s="17"/>
      <c r="I159" s="17"/>
      <c r="J159" s="17"/>
      <c r="K159" s="17"/>
      <c r="L159" s="17"/>
      <c r="M159" s="17"/>
      <c r="N159" s="17"/>
    </row>
    <row r="160" spans="5:14" ht="19.5" customHeight="1">
      <c r="E160" s="15"/>
      <c r="F160" s="15"/>
      <c r="G160" s="15"/>
      <c r="H160" s="17"/>
      <c r="I160" s="17"/>
      <c r="J160" s="17"/>
      <c r="K160" s="17"/>
      <c r="L160" s="17"/>
      <c r="M160" s="17"/>
      <c r="N160" s="17"/>
    </row>
    <row r="161" spans="5:14" ht="19.5" customHeight="1">
      <c r="E161" s="15"/>
      <c r="F161" s="15"/>
      <c r="G161" s="15"/>
      <c r="H161" s="17"/>
      <c r="I161" s="17"/>
      <c r="J161" s="17"/>
      <c r="K161" s="17"/>
      <c r="L161" s="17"/>
      <c r="M161" s="17"/>
      <c r="N161" s="17"/>
    </row>
    <row r="162" spans="5:14" ht="19.5" customHeight="1">
      <c r="E162" s="15"/>
      <c r="F162" s="15"/>
      <c r="G162" s="15"/>
      <c r="H162" s="17"/>
      <c r="I162" s="17"/>
      <c r="J162" s="17"/>
      <c r="K162" s="17"/>
      <c r="L162" s="17"/>
      <c r="M162" s="17"/>
      <c r="N162" s="17"/>
    </row>
    <row r="163" spans="5:14" ht="19.5" customHeight="1">
      <c r="E163" s="15"/>
      <c r="F163" s="15"/>
      <c r="G163" s="15"/>
      <c r="H163" s="17"/>
      <c r="I163" s="17"/>
      <c r="J163" s="17"/>
      <c r="K163" s="17"/>
      <c r="L163" s="17"/>
      <c r="M163" s="17"/>
      <c r="N163" s="17"/>
    </row>
    <row r="164" spans="5:14" ht="19.5" customHeight="1">
      <c r="E164" s="15"/>
      <c r="F164" s="15"/>
      <c r="G164" s="15"/>
      <c r="H164" s="17"/>
      <c r="I164" s="17"/>
      <c r="J164" s="17"/>
      <c r="K164" s="17"/>
      <c r="L164" s="17"/>
      <c r="M164" s="17"/>
      <c r="N164" s="17"/>
    </row>
    <row r="165" spans="5:14" ht="19.5" customHeight="1">
      <c r="E165" s="15"/>
      <c r="F165" s="15"/>
      <c r="G165" s="15"/>
      <c r="H165" s="17"/>
      <c r="I165" s="17"/>
      <c r="J165" s="17"/>
      <c r="K165" s="17"/>
      <c r="L165" s="17"/>
      <c r="M165" s="17"/>
      <c r="N165" s="17"/>
    </row>
    <row r="166" spans="5:14" ht="19.5" customHeight="1">
      <c r="E166" s="15"/>
      <c r="F166" s="15"/>
      <c r="G166" s="15"/>
      <c r="H166" s="17"/>
      <c r="I166" s="17"/>
      <c r="J166" s="17"/>
      <c r="K166" s="17"/>
      <c r="L166" s="17"/>
      <c r="M166" s="17"/>
      <c r="N166" s="17"/>
    </row>
    <row r="167" spans="5:14" ht="19.5" customHeight="1">
      <c r="E167" s="15"/>
      <c r="F167" s="15"/>
      <c r="G167" s="15"/>
      <c r="H167" s="17"/>
      <c r="I167" s="17"/>
      <c r="J167" s="17"/>
      <c r="K167" s="17"/>
      <c r="L167" s="17"/>
      <c r="M167" s="17"/>
      <c r="N167" s="17"/>
    </row>
    <row r="168" spans="5:14" ht="19.5" customHeight="1">
      <c r="E168" s="15"/>
      <c r="F168" s="15"/>
      <c r="G168" s="15"/>
      <c r="H168" s="17"/>
      <c r="I168" s="17"/>
      <c r="J168" s="17"/>
      <c r="K168" s="17"/>
      <c r="L168" s="17"/>
      <c r="M168" s="17"/>
      <c r="N168" s="17"/>
    </row>
    <row r="169" spans="5:14" ht="19.5" customHeight="1">
      <c r="E169" s="15"/>
      <c r="F169" s="15"/>
      <c r="G169" s="15"/>
      <c r="H169" s="17"/>
      <c r="I169" s="17"/>
      <c r="J169" s="17"/>
      <c r="K169" s="17"/>
      <c r="L169" s="17"/>
      <c r="M169" s="17"/>
      <c r="N169" s="17"/>
    </row>
    <row r="170" spans="5:14" ht="19.5" customHeight="1">
      <c r="E170" s="15"/>
      <c r="F170" s="15"/>
      <c r="G170" s="15"/>
      <c r="H170" s="17"/>
      <c r="I170" s="17"/>
      <c r="J170" s="17"/>
      <c r="K170" s="17"/>
      <c r="L170" s="17"/>
      <c r="M170" s="17"/>
      <c r="N170" s="17"/>
    </row>
    <row r="171" spans="5:14" ht="19.5" customHeight="1">
      <c r="E171" s="15"/>
      <c r="F171" s="15"/>
      <c r="G171" s="15"/>
      <c r="H171" s="17"/>
      <c r="I171" s="17"/>
      <c r="J171" s="17"/>
      <c r="K171" s="17"/>
      <c r="L171" s="17"/>
      <c r="M171" s="17"/>
      <c r="N171" s="17"/>
    </row>
    <row r="172" spans="5:14" ht="19.5" customHeight="1">
      <c r="E172" s="15"/>
      <c r="F172" s="15"/>
      <c r="G172" s="15"/>
      <c r="H172" s="17"/>
      <c r="I172" s="17"/>
      <c r="J172" s="17"/>
      <c r="K172" s="17"/>
      <c r="L172" s="17"/>
      <c r="M172" s="17"/>
      <c r="N172" s="17"/>
    </row>
    <row r="173" spans="5:14" ht="19.5" customHeight="1">
      <c r="E173" s="15"/>
      <c r="F173" s="15"/>
      <c r="G173" s="15"/>
      <c r="H173" s="17"/>
      <c r="I173" s="17"/>
      <c r="J173" s="17"/>
      <c r="K173" s="17"/>
      <c r="L173" s="17"/>
      <c r="M173" s="17"/>
      <c r="N173" s="17"/>
    </row>
    <row r="174" spans="5:14" ht="19.5" customHeight="1">
      <c r="E174" s="15"/>
      <c r="F174" s="15"/>
      <c r="G174" s="15"/>
      <c r="H174" s="17"/>
      <c r="I174" s="17"/>
      <c r="J174" s="17"/>
      <c r="K174" s="17"/>
      <c r="L174" s="17"/>
      <c r="M174" s="17"/>
      <c r="N174" s="17"/>
    </row>
    <row r="175" spans="5:14" ht="19.5" customHeight="1">
      <c r="E175" s="15"/>
      <c r="F175" s="15"/>
      <c r="G175" s="15"/>
      <c r="H175" s="17"/>
      <c r="I175" s="17"/>
      <c r="J175" s="17"/>
      <c r="K175" s="17"/>
      <c r="L175" s="17"/>
      <c r="M175" s="17"/>
      <c r="N175" s="17"/>
    </row>
    <row r="176" spans="5:14" ht="19.5" customHeight="1">
      <c r="E176" s="15"/>
      <c r="F176" s="15"/>
      <c r="G176" s="15"/>
      <c r="H176" s="17"/>
      <c r="I176" s="17"/>
      <c r="J176" s="17"/>
      <c r="K176" s="17"/>
      <c r="L176" s="17"/>
      <c r="M176" s="17"/>
      <c r="N176" s="17"/>
    </row>
    <row r="177" spans="5:14" ht="19.5" customHeight="1">
      <c r="E177" s="15"/>
      <c r="F177" s="15"/>
      <c r="G177" s="15"/>
      <c r="H177" s="17"/>
      <c r="I177" s="17"/>
      <c r="J177" s="17"/>
      <c r="K177" s="17"/>
      <c r="L177" s="17"/>
      <c r="M177" s="17"/>
      <c r="N177" s="17"/>
    </row>
    <row r="178" spans="5:14" ht="19.5" customHeight="1">
      <c r="E178" s="15"/>
      <c r="F178" s="15"/>
      <c r="G178" s="15"/>
      <c r="H178" s="17"/>
      <c r="I178" s="17"/>
      <c r="J178" s="17"/>
      <c r="K178" s="17"/>
      <c r="L178" s="17"/>
      <c r="M178" s="17"/>
      <c r="N178" s="17"/>
    </row>
    <row r="179" spans="5:14" ht="19.5" customHeight="1">
      <c r="E179" s="15"/>
      <c r="F179" s="15"/>
      <c r="G179" s="15"/>
      <c r="H179" s="17"/>
      <c r="I179" s="17"/>
      <c r="J179" s="17"/>
      <c r="K179" s="17"/>
      <c r="L179" s="17"/>
      <c r="M179" s="17"/>
      <c r="N179" s="17"/>
    </row>
    <row r="180" spans="5:14" ht="19.5" customHeight="1">
      <c r="E180" s="15"/>
      <c r="F180" s="15"/>
      <c r="G180" s="15"/>
      <c r="H180" s="17"/>
      <c r="I180" s="17"/>
      <c r="J180" s="17"/>
      <c r="K180" s="17"/>
      <c r="L180" s="17"/>
      <c r="M180" s="17"/>
      <c r="N180" s="17"/>
    </row>
    <row r="181" spans="5:14" ht="19.5" customHeight="1">
      <c r="E181" s="15"/>
      <c r="F181" s="15"/>
      <c r="G181" s="15"/>
      <c r="H181" s="17"/>
      <c r="I181" s="17"/>
      <c r="J181" s="17"/>
      <c r="K181" s="17"/>
      <c r="L181" s="17"/>
      <c r="M181" s="17"/>
      <c r="N181" s="17"/>
    </row>
    <row r="182" spans="5:14" ht="19.5" customHeight="1">
      <c r="E182" s="15"/>
      <c r="F182" s="15"/>
      <c r="G182" s="15"/>
      <c r="H182" s="17"/>
      <c r="I182" s="17"/>
      <c r="J182" s="17"/>
      <c r="K182" s="17"/>
      <c r="L182" s="17"/>
      <c r="M182" s="17"/>
      <c r="N182" s="17"/>
    </row>
    <row r="183" spans="5:14" ht="19.5" customHeight="1">
      <c r="E183" s="15"/>
      <c r="F183" s="15"/>
      <c r="G183" s="15"/>
      <c r="H183" s="17"/>
      <c r="I183" s="17"/>
      <c r="J183" s="17"/>
      <c r="K183" s="17"/>
      <c r="L183" s="17"/>
      <c r="M183" s="17"/>
      <c r="N183" s="17"/>
    </row>
    <row r="184" spans="5:14" ht="19.5" customHeight="1">
      <c r="E184" s="15"/>
      <c r="F184" s="15"/>
      <c r="G184" s="15"/>
      <c r="H184" s="17"/>
      <c r="I184" s="17"/>
      <c r="J184" s="17"/>
      <c r="K184" s="17"/>
      <c r="L184" s="17"/>
      <c r="M184" s="17"/>
      <c r="N184" s="17"/>
    </row>
    <row r="185" spans="5:14" ht="19.5" customHeight="1">
      <c r="E185" s="15"/>
      <c r="F185" s="15"/>
      <c r="G185" s="15"/>
      <c r="H185" s="17"/>
      <c r="I185" s="17"/>
      <c r="J185" s="17"/>
      <c r="K185" s="17"/>
      <c r="L185" s="17"/>
      <c r="M185" s="17"/>
      <c r="N185" s="17"/>
    </row>
    <row r="186" spans="5:14" ht="19.5" customHeight="1">
      <c r="E186" s="15"/>
      <c r="F186" s="15"/>
      <c r="G186" s="15"/>
      <c r="H186" s="17"/>
      <c r="I186" s="17"/>
      <c r="J186" s="17"/>
      <c r="K186" s="17"/>
      <c r="L186" s="17"/>
      <c r="M186" s="17"/>
      <c r="N186" s="17"/>
    </row>
    <row r="187" spans="5:14" ht="19.5" customHeight="1">
      <c r="E187" s="15"/>
      <c r="F187" s="15"/>
      <c r="G187" s="15"/>
      <c r="H187" s="17"/>
      <c r="I187" s="17"/>
      <c r="J187" s="17"/>
      <c r="K187" s="17"/>
      <c r="L187" s="17"/>
      <c r="M187" s="17"/>
      <c r="N187" s="17"/>
    </row>
    <row r="188" spans="5:14" ht="19.5" customHeight="1">
      <c r="E188" s="15"/>
      <c r="F188" s="15"/>
      <c r="G188" s="15"/>
      <c r="H188" s="17"/>
      <c r="I188" s="17"/>
      <c r="J188" s="17"/>
      <c r="K188" s="17"/>
      <c r="L188" s="17"/>
      <c r="M188" s="17"/>
      <c r="N188" s="17"/>
    </row>
    <row r="189" spans="5:14" ht="19.5" customHeight="1">
      <c r="E189" s="15"/>
      <c r="F189" s="15"/>
      <c r="G189" s="15"/>
      <c r="H189" s="17"/>
      <c r="I189" s="17"/>
      <c r="J189" s="17"/>
      <c r="K189" s="17"/>
      <c r="L189" s="17"/>
      <c r="M189" s="17"/>
      <c r="N189" s="17"/>
    </row>
    <row r="190" spans="5:7" ht="19.5" customHeight="1">
      <c r="E190" s="15"/>
      <c r="F190" s="15"/>
      <c r="G190" s="15"/>
    </row>
    <row r="191" spans="5:7" ht="19.5" customHeight="1">
      <c r="E191" s="15"/>
      <c r="F191" s="15"/>
      <c r="G191" s="15"/>
    </row>
    <row r="192" spans="5:7" ht="19.5" customHeight="1">
      <c r="E192" s="15"/>
      <c r="F192" s="15"/>
      <c r="G192" s="15"/>
    </row>
  </sheetData>
  <sheetProtection/>
  <mergeCells count="89">
    <mergeCell ref="I100:M100"/>
    <mergeCell ref="I2:M2"/>
    <mergeCell ref="A51:A52"/>
    <mergeCell ref="C66:G66"/>
    <mergeCell ref="E53:G53"/>
    <mergeCell ref="E6:G6"/>
    <mergeCell ref="A2:A3"/>
    <mergeCell ref="E2:G3"/>
    <mergeCell ref="E32:G32"/>
    <mergeCell ref="E47:G47"/>
    <mergeCell ref="P2:P3"/>
    <mergeCell ref="A100:A101"/>
    <mergeCell ref="B100:D101"/>
    <mergeCell ref="E100:G101"/>
    <mergeCell ref="H100:H101"/>
    <mergeCell ref="N100:N101"/>
    <mergeCell ref="O100:O101"/>
    <mergeCell ref="P100:P101"/>
    <mergeCell ref="N51:N52"/>
    <mergeCell ref="P51:P52"/>
    <mergeCell ref="O51:O52"/>
    <mergeCell ref="B51:D52"/>
    <mergeCell ref="H51:H52"/>
    <mergeCell ref="E51:G52"/>
    <mergeCell ref="I51:M51"/>
    <mergeCell ref="E19:G19"/>
    <mergeCell ref="B2:D3"/>
    <mergeCell ref="E13:G13"/>
    <mergeCell ref="E20:G20"/>
    <mergeCell ref="E12:G12"/>
    <mergeCell ref="E8:G8"/>
    <mergeCell ref="E14:G14"/>
    <mergeCell ref="C11:G11"/>
    <mergeCell ref="N2:N3"/>
    <mergeCell ref="E10:G10"/>
    <mergeCell ref="E5:G5"/>
    <mergeCell ref="H2:H3"/>
    <mergeCell ref="C4:G4"/>
    <mergeCell ref="E9:G9"/>
    <mergeCell ref="E26:G26"/>
    <mergeCell ref="E22:G22"/>
    <mergeCell ref="C21:G21"/>
    <mergeCell ref="E27:G27"/>
    <mergeCell ref="E65:G65"/>
    <mergeCell ref="E56:G56"/>
    <mergeCell ref="A50:G50"/>
    <mergeCell ref="E24:G24"/>
    <mergeCell ref="E33:G33"/>
    <mergeCell ref="E39:G39"/>
    <mergeCell ref="E36:G36"/>
    <mergeCell ref="E35:G35"/>
    <mergeCell ref="C25:G25"/>
    <mergeCell ref="E31:G31"/>
    <mergeCell ref="A1:P1"/>
    <mergeCell ref="E34:G34"/>
    <mergeCell ref="E23:G23"/>
    <mergeCell ref="E80:G80"/>
    <mergeCell ref="E70:G70"/>
    <mergeCell ref="E68:G68"/>
    <mergeCell ref="E43:G43"/>
    <mergeCell ref="E7:G7"/>
    <mergeCell ref="E48:G48"/>
    <mergeCell ref="O2:O3"/>
    <mergeCell ref="A112:G112"/>
    <mergeCell ref="A99:G99"/>
    <mergeCell ref="E98:G98"/>
    <mergeCell ref="E102:G102"/>
    <mergeCell ref="E107:G107"/>
    <mergeCell ref="E106:G106"/>
    <mergeCell ref="E104:G104"/>
    <mergeCell ref="E105:G105"/>
    <mergeCell ref="E103:G103"/>
    <mergeCell ref="A111:G111"/>
    <mergeCell ref="E81:G81"/>
    <mergeCell ref="E92:G92"/>
    <mergeCell ref="E86:G86"/>
    <mergeCell ref="E84:G84"/>
    <mergeCell ref="E91:G91"/>
    <mergeCell ref="E82:G82"/>
    <mergeCell ref="E69:G69"/>
    <mergeCell ref="E38:G38"/>
    <mergeCell ref="E90:G90"/>
    <mergeCell ref="E110:G110"/>
    <mergeCell ref="E54:G54"/>
    <mergeCell ref="E72:G72"/>
    <mergeCell ref="E79:G79"/>
    <mergeCell ref="E73:G73"/>
    <mergeCell ref="E71:G71"/>
    <mergeCell ref="E55:G55"/>
  </mergeCells>
  <printOptions/>
  <pageMargins left="0.68" right="0.3937007874015748" top="0.16" bottom="0.28" header="0.51" footer="0.5118110236220472"/>
  <pageSetup horizontalDpi="600" verticalDpi="600" orientation="landscape" paperSize="9" scale="55" r:id="rId1"/>
  <rowBreaks count="2" manualBreakCount="2">
    <brk id="50" max="255" man="1"/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krempaska</dc:creator>
  <cp:keywords/>
  <dc:description/>
  <cp:lastModifiedBy>organizacne</cp:lastModifiedBy>
  <cp:lastPrinted>2013-03-12T14:00:01Z</cp:lastPrinted>
  <dcterms:created xsi:type="dcterms:W3CDTF">2013-03-06T16:01:54Z</dcterms:created>
  <dcterms:modified xsi:type="dcterms:W3CDTF">2013-03-14T08:37:59Z</dcterms:modified>
  <cp:category/>
  <cp:version/>
  <cp:contentType/>
  <cp:contentStatus/>
</cp:coreProperties>
</file>