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1100" windowHeight="6345" tabRatio="800" activeTab="7"/>
  </bookViews>
  <sheets>
    <sheet name="Tabuľky MU 2010-11 P1" sheetId="1" r:id="rId1"/>
    <sheet name="Tabuľky MU 2010-11 P2" sheetId="2" r:id="rId2"/>
    <sheet name="Tabuľky MU 2010-11 P3" sheetId="3" r:id="rId3"/>
    <sheet name="Tabuľky MU 2010-11 P4" sheetId="4" r:id="rId4"/>
    <sheet name="Tabuľky MU 2010-11 P5" sheetId="5" r:id="rId5"/>
    <sheet name="Tabuľky MU 2010-11 P6" sheetId="6" r:id="rId6"/>
    <sheet name="Tabuľky MU 2010-11 P7" sheetId="7" r:id="rId7"/>
    <sheet name="Tabuľky MU 2010-11 P8" sheetId="8" r:id="rId8"/>
    <sheet name="I. stupeň-ZŠ Cádrova" sheetId="9" r:id="rId9"/>
    <sheet name="II. stupeň  ZŠ  Cádrova" sheetId="10" r:id="rId10"/>
    <sheet name="I. stupeň-ZŠ s MŠ Česká 10" sheetId="11" r:id="rId11"/>
    <sheet name="II. stupeň-ZŠ s MŠ Česká 10" sheetId="12" r:id="rId12"/>
    <sheet name="I. stupeň-ZŠ s MŠ Jeséniova 54" sheetId="13" r:id="rId13"/>
    <sheet name="II. stupeň-ZŠ s MŠ Jeséniova 54" sheetId="14" r:id="rId14"/>
    <sheet name="I. stupeň-ZŠ Kalinčiakova 12" sheetId="15" r:id="rId15"/>
    <sheet name="II. stupeň-ZŠ Kalinčiakova 12" sheetId="16" r:id="rId16"/>
    <sheet name="I. stupeň-ZŠ Odborárska 2" sheetId="17" r:id="rId17"/>
    <sheet name="II. stupeň-ZŠ Odborárska 2" sheetId="18" r:id="rId18"/>
    <sheet name="I. stupeň-ZŠ  Riazanská" sheetId="19" r:id="rId19"/>
    <sheet name="II. stupeň-ZŠ  Riazanská" sheetId="20" r:id="rId20"/>
    <sheet name="I. stupeň  ZŠ, Sibírska 39" sheetId="21" r:id="rId21"/>
    <sheet name="II. stupeň  ZŠ, Sibírska 39" sheetId="22" r:id="rId22"/>
    <sheet name="I. stupeň  ZŠ  Za kasárňou" sheetId="23" r:id="rId23"/>
    <sheet name="II. stupeň  ZŠ  Za kasárňou" sheetId="24" r:id="rId24"/>
    <sheet name="Hárok18" sheetId="25" r:id="rId25"/>
    <sheet name="k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<sst xmlns="http://schemas.openxmlformats.org/spreadsheetml/2006/main" count="1124" uniqueCount="359">
  <si>
    <t>P.č.</t>
  </si>
  <si>
    <t>Základná škola</t>
  </si>
  <si>
    <t>FO</t>
  </si>
  <si>
    <t>CHO</t>
  </si>
  <si>
    <t>GO</t>
  </si>
  <si>
    <t>Nemecký jazyk</t>
  </si>
  <si>
    <t>Anglický jazyk</t>
  </si>
  <si>
    <t>1a</t>
  </si>
  <si>
    <t>1b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</si>
  <si>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</si>
  <si>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</si>
  <si>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</si>
  <si>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</si>
  <si>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</si>
  <si>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</si>
  <si>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</si>
  <si>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</si>
  <si>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</si>
  <si>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</si>
  <si>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</si>
  <si>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</si>
  <si>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</si>
  <si>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Cádrova</t>
  </si>
  <si>
    <t>Česká</t>
  </si>
  <si>
    <t>Hubeného</t>
  </si>
  <si>
    <t>Jeséniova</t>
  </si>
  <si>
    <t>Kalinčiakova</t>
  </si>
  <si>
    <t>Odborárska</t>
  </si>
  <si>
    <t>Osloboditeľská</t>
  </si>
  <si>
    <t>Plickova</t>
  </si>
  <si>
    <t>Riazanská</t>
  </si>
  <si>
    <t>Sibírska</t>
  </si>
  <si>
    <t>Tbiliská</t>
  </si>
  <si>
    <t>Za kasárňou</t>
  </si>
  <si>
    <t>Jána de La Salle</t>
  </si>
  <si>
    <t>Jána Pavla II.</t>
  </si>
  <si>
    <t>SPOLU</t>
  </si>
  <si>
    <t>OKRESNÝ ÚRAD BRATISLAVA III</t>
  </si>
  <si>
    <t>Kategórie a ročníky</t>
  </si>
  <si>
    <t>"Pieseň večne živá"</t>
  </si>
  <si>
    <t>"Šaliansky Maťko</t>
  </si>
  <si>
    <t>"Rozprávkové vretienko</t>
  </si>
  <si>
    <t>"Hviezdoslavov Kubín"</t>
  </si>
  <si>
    <t>"Prečo mám rád slovenčinu, prečo mám rád Slovensko"</t>
  </si>
  <si>
    <t>Slovenský slávik</t>
  </si>
  <si>
    <t>Ost. súť. umeleck. zamer.</t>
  </si>
  <si>
    <t>I.</t>
  </si>
  <si>
    <t>II.</t>
  </si>
  <si>
    <t>III.</t>
  </si>
  <si>
    <t>výtv. práce</t>
  </si>
  <si>
    <t>lit. práce</t>
  </si>
  <si>
    <t>7.-8.</t>
  </si>
  <si>
    <t>2.-5.</t>
  </si>
  <si>
    <t>1.-4.</t>
  </si>
  <si>
    <t>5.-8.</t>
  </si>
  <si>
    <t>1.-3.</t>
  </si>
  <si>
    <t>4.-6.</t>
  </si>
  <si>
    <t>7.-9.</t>
  </si>
  <si>
    <t>2.-4.</t>
  </si>
  <si>
    <t>5.-6.</t>
  </si>
  <si>
    <t>1.-9.</t>
  </si>
  <si>
    <t>Súťaže</t>
  </si>
  <si>
    <t>-</t>
  </si>
  <si>
    <t>C</t>
  </si>
  <si>
    <t>D</t>
  </si>
  <si>
    <t>Materská škola</t>
  </si>
  <si>
    <t>Barónka 17</t>
  </si>
  <si>
    <t>Cádrova 15</t>
  </si>
  <si>
    <t>Cyprichova 74</t>
  </si>
  <si>
    <t>Gelnická 34</t>
  </si>
  <si>
    <t>Hubeného 25</t>
  </si>
  <si>
    <t>Jeséniova 61</t>
  </si>
  <si>
    <t>Koniarkova 9</t>
  </si>
  <si>
    <t>Legerského 18</t>
  </si>
  <si>
    <t>Letná 7</t>
  </si>
  <si>
    <t>Na Revíne 14</t>
  </si>
  <si>
    <t>Osadná 5</t>
  </si>
  <si>
    <t>Pri Šajbách 14</t>
  </si>
  <si>
    <t>Rešetkova 6</t>
  </si>
  <si>
    <t>15.</t>
  </si>
  <si>
    <t>Šancova 65</t>
  </si>
  <si>
    <t>Šuňavcova 13</t>
  </si>
  <si>
    <t>17.</t>
  </si>
  <si>
    <t>Tbiliská 2</t>
  </si>
  <si>
    <t>Teplická 5</t>
  </si>
  <si>
    <t>19.</t>
  </si>
  <si>
    <t>Vihorlatská 1</t>
  </si>
  <si>
    <t>Počet tried</t>
  </si>
  <si>
    <t>Dochádzka v %</t>
  </si>
  <si>
    <t>Deň športu</t>
  </si>
  <si>
    <t>Aj</t>
  </si>
  <si>
    <t>Počet žiakov</t>
  </si>
  <si>
    <t>Počet dievčat</t>
  </si>
  <si>
    <t>na I. st.</t>
  </si>
  <si>
    <t>na II. st.</t>
  </si>
  <si>
    <t>Celkom</t>
  </si>
  <si>
    <t>Súkromná škola</t>
  </si>
  <si>
    <t>Spolu celkom</t>
  </si>
  <si>
    <t>RAČA</t>
  </si>
  <si>
    <t>VAJNORY</t>
  </si>
  <si>
    <t>Prospech žiakov</t>
  </si>
  <si>
    <t>prospelo</t>
  </si>
  <si>
    <t>neprospelo</t>
  </si>
  <si>
    <t>komisionál. sk</t>
  </si>
  <si>
    <t>Správanie žiakov</t>
  </si>
  <si>
    <t>II. stupeň</t>
  </si>
  <si>
    <t>III.  stupeň</t>
  </si>
  <si>
    <t>IV. stupeň</t>
  </si>
  <si>
    <t>Tr.uč.</t>
  </si>
  <si>
    <t>Počet pokarhaní</t>
  </si>
  <si>
    <t>Riad. školy</t>
  </si>
  <si>
    <t>Tr. uč.</t>
  </si>
  <si>
    <t>Dochádzka žiakov</t>
  </si>
  <si>
    <t>Poč. hod. ospr. absen.</t>
  </si>
  <si>
    <t>O na žiaka</t>
  </si>
  <si>
    <t>Spolu vymeškali</t>
  </si>
  <si>
    <t>Poznámka</t>
  </si>
  <si>
    <t>Súkr. šk. Cádrova</t>
  </si>
  <si>
    <t>počet detí</t>
  </si>
  <si>
    <t>počet dní</t>
  </si>
  <si>
    <t>Škola                 v prírode</t>
  </si>
  <si>
    <t>Divadlo, koncert</t>
  </si>
  <si>
    <t>Turisti- ka</t>
  </si>
  <si>
    <t>Oboznamovanie sa s cudz. jaz.</t>
  </si>
  <si>
    <t>Iné</t>
  </si>
  <si>
    <t>Priemerná dochádzka</t>
  </si>
  <si>
    <t>Tbiiská</t>
  </si>
  <si>
    <t>EURÓPA                                 V ŠKOLE</t>
  </si>
  <si>
    <t>1d</t>
  </si>
  <si>
    <t>Súkr. Cádrova</t>
  </si>
  <si>
    <t>Škola podpor. zdravie</t>
  </si>
  <si>
    <t>tanec, Hv</t>
  </si>
  <si>
    <t>Poč. tried</t>
  </si>
  <si>
    <t>Korčuľo-vanie</t>
  </si>
  <si>
    <t>Výtvar- ná súťaž</t>
  </si>
  <si>
    <t>MESTSKÁ   ČASŤ   BRATISLAVA  -  NOVÉ   MESTO</t>
  </si>
  <si>
    <t>Miestny  úrad  Bratislava - Nové  Mesto, Junácka  1,  832 91 Bratislava</t>
  </si>
  <si>
    <t>Odborárska 2</t>
  </si>
  <si>
    <t>MESTSKÁ   ČASŤ   BRATISLAVA - NOVÉ   MESTO</t>
  </si>
  <si>
    <t>Miestny  úrad  Bratislava - Nové  Mesto, Junácka 1,  832 91  Bratislava</t>
  </si>
  <si>
    <t>MESTSKÁ   ČASŤ   BRATISLAVA - NOVÉ  MESTO</t>
  </si>
  <si>
    <t xml:space="preserve">Miestny  úrad  Bratislava - Nové  Mesto,  Junácka  1,  832 91 Bratislava </t>
  </si>
  <si>
    <t>Počet  hod.  neospr.  absencie</t>
  </si>
  <si>
    <t>Miestny  úrad  Bratislava - Nové  Mesto,  Junácka  1,  832 91  Bratislava</t>
  </si>
  <si>
    <t xml:space="preserve">         Matematická  olympiáda</t>
  </si>
  <si>
    <t>Počet žiakov na lyžiarskom výcviku</t>
  </si>
  <si>
    <t>Počet žiakov       v ŠKD</t>
  </si>
  <si>
    <t>Počet žiakov      v zahraničí</t>
  </si>
  <si>
    <r>
      <t xml:space="preserve">                                                                    </t>
    </r>
    <r>
      <rPr>
        <b/>
        <sz val="12"/>
        <rFont val="Times New Roman CE"/>
        <family val="0"/>
      </rPr>
      <t xml:space="preserve"> Miestny  úrad  Bratislava - Nové  Mesto, Junácka  1,  832 91  Bratislava</t>
    </r>
  </si>
  <si>
    <t>Počet  pochvál</t>
  </si>
  <si>
    <t>Počet zapísaných detí</t>
  </si>
  <si>
    <t xml:space="preserve">     Počet tried</t>
  </si>
  <si>
    <t xml:space="preserve"> Počet prij.detí počas  šk.roka</t>
  </si>
  <si>
    <t>Lyžovanie</t>
  </si>
  <si>
    <t>Slávnostné dni</t>
  </si>
  <si>
    <t>Krúžky</t>
  </si>
  <si>
    <t>0</t>
  </si>
  <si>
    <t>Cádrova SVK</t>
  </si>
  <si>
    <t>Cádrova FRA</t>
  </si>
  <si>
    <t>tanečný, hudobný</t>
  </si>
  <si>
    <t>počít, taneč. Vv</t>
  </si>
  <si>
    <t xml:space="preserve">   Nj             Iné</t>
  </si>
  <si>
    <t>denne٭</t>
  </si>
  <si>
    <t>výtvarný, tanečný</t>
  </si>
  <si>
    <t>počet detí v priemere na 1 deň</t>
  </si>
  <si>
    <t>Počet žiakov v škole prírody</t>
  </si>
  <si>
    <t>neklasifik.</t>
  </si>
  <si>
    <t>študujú  v zahraničí</t>
  </si>
  <si>
    <t>Príloha č. 1</t>
  </si>
  <si>
    <t>Príloha  č.  2</t>
  </si>
  <si>
    <t>Príloha č. 3</t>
  </si>
  <si>
    <t>Príloha č. 4</t>
  </si>
  <si>
    <t>Príloha č. 5</t>
  </si>
  <si>
    <t>Príloha č. 6</t>
  </si>
  <si>
    <t>Príloha č. 7</t>
  </si>
  <si>
    <r>
      <t>ø</t>
    </r>
    <r>
      <rPr>
        <b/>
        <sz val="10"/>
        <rFont val="Times New Roman CE"/>
        <family val="0"/>
      </rPr>
      <t xml:space="preserve"> žiak na triedu</t>
    </r>
  </si>
  <si>
    <t>% žiakov prospelo</t>
  </si>
  <si>
    <t>Spolu ž.</t>
  </si>
  <si>
    <t>Dej.</t>
  </si>
  <si>
    <t>Biol. olym.</t>
  </si>
  <si>
    <t>Recitačné súťaže spolu žiakov</t>
  </si>
  <si>
    <t>tanečný, Aj</t>
  </si>
  <si>
    <t>envir.vých.</t>
  </si>
  <si>
    <t>ZŠsMŠ Cádrova</t>
  </si>
  <si>
    <t>ZŠsMŠ Česká</t>
  </si>
  <si>
    <t>ZŠsMŠ Jeséniova</t>
  </si>
  <si>
    <t>ZŠ  Kalinčiakova</t>
  </si>
  <si>
    <t>ZŠsMŠ Odborárska</t>
  </si>
  <si>
    <t>ZŠsMŠRiazanská</t>
  </si>
  <si>
    <t>ZŠsMŠ Sibírska</t>
  </si>
  <si>
    <t>ZŠsMŠ Za kasárňou</t>
  </si>
  <si>
    <t>MESTSKÁ  ČASŤ   BRATISLAVA  -  NOVÉ  MESTO</t>
  </si>
  <si>
    <t xml:space="preserve"> Strav. žiakov v ŠJ v%  </t>
  </si>
  <si>
    <t>lego-dacta</t>
  </si>
  <si>
    <t>tanečný, výtvarný</t>
  </si>
  <si>
    <t>tanečný,futbalový</t>
  </si>
  <si>
    <t>počítačový</t>
  </si>
  <si>
    <t>tanečný,výtvarný</t>
  </si>
  <si>
    <t>**španielsky  jyzyk</t>
  </si>
  <si>
    <t>enviromentálny</t>
  </si>
  <si>
    <t>12 x 40 detí</t>
  </si>
  <si>
    <t>Dochádzka detí do materských škôl v školskom roku 2010/2011</t>
  </si>
  <si>
    <t>V Bratislave dňa:15.7.2011</t>
  </si>
  <si>
    <t>Štatistické údaje k správam o výchovno-vzdelávacích výsledkoch materských škôl v školskom  roku  2010/2011</t>
  </si>
  <si>
    <t xml:space="preserve">V Bratislave dňa:  15.7.2011                                                                                                                                                  </t>
  </si>
  <si>
    <t>Štatistické údaje - základné  školy v škol.  roku 2010/2011</t>
  </si>
  <si>
    <t xml:space="preserve">v Bratislave dňa: 15.7.2011                                                                        </t>
  </si>
  <si>
    <t>Prospech, dochádzka a správanie žiakov základných škôl v školskom roku 2010/2011</t>
  </si>
  <si>
    <t xml:space="preserve">V Bratislave dňa:15.7.2011                                                                                                                                          </t>
  </si>
  <si>
    <t xml:space="preserve">V Bratislave dňa: 15.7.2011                                                                                                                     </t>
  </si>
  <si>
    <t>Stredné  odborné  školy</t>
  </si>
  <si>
    <t>Gymnáziá   8-ročné</t>
  </si>
  <si>
    <t>Gymnáziá  biling.  5-roč.</t>
  </si>
  <si>
    <t xml:space="preserve">   Gymnáziá     4-ročné</t>
  </si>
  <si>
    <t xml:space="preserve"> 5.ročníku</t>
  </si>
  <si>
    <t xml:space="preserve"> 8.ročníku</t>
  </si>
  <si>
    <t xml:space="preserve"> 9.ročníku</t>
  </si>
  <si>
    <t>Počet žiakov končiacich  ZŠ v</t>
  </si>
  <si>
    <t>Tabuľka súťaží obvodných kôl a olympiád v školskom roku 2010/2011</t>
  </si>
  <si>
    <t>V Bratislave dňa: 15.7.2011</t>
  </si>
  <si>
    <t>Súťaže umeleckého zamerania - obvodné kolá za školský rok 2010/2011</t>
  </si>
  <si>
    <t>1</t>
  </si>
  <si>
    <t>2</t>
  </si>
  <si>
    <t>5</t>
  </si>
  <si>
    <t>3</t>
  </si>
  <si>
    <t>9</t>
  </si>
  <si>
    <t>Rozmiestnenie žiakov  končiacich v  ZŠ v školskom roku 2010/2011</t>
  </si>
  <si>
    <t xml:space="preserve">Rozmiestnenie žiakov </t>
  </si>
  <si>
    <t>4</t>
  </si>
  <si>
    <t>18</t>
  </si>
  <si>
    <t>*</t>
  </si>
  <si>
    <t>15</t>
  </si>
  <si>
    <t>pohybová prípr.</t>
  </si>
  <si>
    <t>BUBO</t>
  </si>
  <si>
    <t>envir. v.,lego</t>
  </si>
  <si>
    <t>**33</t>
  </si>
  <si>
    <t>**40</t>
  </si>
  <si>
    <t xml:space="preserve">        *  francúzsky  jazyk</t>
  </si>
  <si>
    <t>NJ- denne</t>
  </si>
  <si>
    <t>1.ž. z 9.r.na bil</t>
  </si>
  <si>
    <t>počítače</t>
  </si>
  <si>
    <t>enviro. vých.</t>
  </si>
  <si>
    <t>2.ž. z 9.r.na bil.</t>
  </si>
  <si>
    <t>7</t>
  </si>
  <si>
    <t>Exkurzie  výlety</t>
  </si>
  <si>
    <t>Predplavecká príprava</t>
  </si>
  <si>
    <t>d</t>
  </si>
  <si>
    <t>Pyta</t>
  </si>
  <si>
    <t>goriáda</t>
  </si>
  <si>
    <t>olym.</t>
  </si>
  <si>
    <t>1,1</t>
  </si>
  <si>
    <t>1,1,2,3</t>
  </si>
  <si>
    <t>11</t>
  </si>
  <si>
    <t>2,4</t>
  </si>
  <si>
    <t>8</t>
  </si>
  <si>
    <t>1,3</t>
  </si>
  <si>
    <t>3,4,5</t>
  </si>
  <si>
    <t>4,8,8</t>
  </si>
  <si>
    <t>6,9,10,11</t>
  </si>
  <si>
    <t>4,11</t>
  </si>
  <si>
    <t>1,4</t>
  </si>
  <si>
    <t>u m i e s t n e n i e</t>
  </si>
  <si>
    <t>MESTSKÁ  ČASŤ  BRATISLAVA - NOVÉ  MESTO</t>
  </si>
  <si>
    <t>Miestny úrad Bratislava - Nové Mesto, Junácka 1, 832 91 Bratislava</t>
  </si>
  <si>
    <t>Príloha č. 8</t>
  </si>
  <si>
    <t>Prehľad športových podujatí a umiestnenie škôl v obvodných kolách v školskom roku 2010/2011</t>
  </si>
  <si>
    <t>Poradové  číslo</t>
  </si>
  <si>
    <t>Cezpoľný beh</t>
  </si>
  <si>
    <t>Stolný tenis</t>
  </si>
  <si>
    <t>Basketbal</t>
  </si>
  <si>
    <t>Malý futbal</t>
  </si>
  <si>
    <t>Vianočný turnaj  v malom futbale</t>
  </si>
  <si>
    <t>Florbal</t>
  </si>
  <si>
    <t>Gymnastika</t>
  </si>
  <si>
    <t>Hádzaná</t>
  </si>
  <si>
    <t>Rybárske preteky</t>
  </si>
  <si>
    <t>Atletika</t>
  </si>
  <si>
    <t xml:space="preserve">Vybíjaná </t>
  </si>
  <si>
    <t>u     m     i     e     s     t     n     e     n     i     e</t>
  </si>
  <si>
    <t>CH</t>
  </si>
  <si>
    <t>CH      1,2,3     kat.</t>
  </si>
  <si>
    <t>CH    1,2,3   kat.</t>
  </si>
  <si>
    <t>CH  1,2 kat.</t>
  </si>
  <si>
    <t>D     1,2 kat.</t>
  </si>
  <si>
    <t>CH 1,2,3 kat.</t>
  </si>
  <si>
    <t>D       1,2,3    kat.</t>
  </si>
  <si>
    <t xml:space="preserve"> D</t>
  </si>
  <si>
    <t>1,2,2,3</t>
  </si>
  <si>
    <t>2,1,1</t>
  </si>
  <si>
    <t>1,1,3</t>
  </si>
  <si>
    <t>Zakasárňou</t>
  </si>
  <si>
    <t>2,3,1</t>
  </si>
  <si>
    <t>1,1,1</t>
  </si>
  <si>
    <t>1,3,4</t>
  </si>
  <si>
    <t>CH - chlapci</t>
  </si>
  <si>
    <t>D - dievčatá</t>
  </si>
  <si>
    <t>V Bratislave dňa 15.7. 2011</t>
  </si>
  <si>
    <t>Predmety</t>
  </si>
  <si>
    <t>2. ročník</t>
  </si>
  <si>
    <t>3. ročník</t>
  </si>
  <si>
    <t>4. ročník</t>
  </si>
  <si>
    <t>5. ročník</t>
  </si>
  <si>
    <t>6. ročník</t>
  </si>
  <si>
    <t>7. ročník</t>
  </si>
  <si>
    <t>8. ročník</t>
  </si>
  <si>
    <t>9. ročník</t>
  </si>
  <si>
    <t>Miestny  úrad  Bratislava - Nové  Mesto,  Junácka  1,  832 91</t>
  </si>
  <si>
    <t>Monitor - 9.roč.</t>
  </si>
  <si>
    <t>1.ročník</t>
  </si>
  <si>
    <t>SJL</t>
  </si>
  <si>
    <t>ANJ</t>
  </si>
  <si>
    <t>DEJ</t>
  </si>
  <si>
    <t>ZEM</t>
  </si>
  <si>
    <t>MAT</t>
  </si>
  <si>
    <t>FYZ</t>
  </si>
  <si>
    <t>CHE</t>
  </si>
  <si>
    <t>OBV</t>
  </si>
  <si>
    <t>HUV</t>
  </si>
  <si>
    <t>VYV</t>
  </si>
  <si>
    <t>TEV</t>
  </si>
  <si>
    <t>TEH</t>
  </si>
  <si>
    <t>IFV</t>
  </si>
  <si>
    <t>PDA</t>
  </si>
  <si>
    <t>VLA</t>
  </si>
  <si>
    <t>INF</t>
  </si>
  <si>
    <t>Hodnotenie výchovno-vzdelávacích výsledkov za II. polrok školského roka 2010/2011</t>
  </si>
  <si>
    <t xml:space="preserve">V Bratislave  dňa: 1.7.2011                                                                          </t>
  </si>
  <si>
    <t>Hodnotenie výchovno-vzdelávacích výsledkov za II. polrok šk. roka 2010/2011</t>
  </si>
  <si>
    <t xml:space="preserve">   J</t>
  </si>
  <si>
    <t>BIO</t>
  </si>
  <si>
    <t>II. stupeň  ZŠ  Cádrova</t>
  </si>
  <si>
    <t>I. stupeň-ZŠ Cádrova</t>
  </si>
  <si>
    <t>BIO/PRI</t>
  </si>
  <si>
    <t>GEG/ZEM</t>
  </si>
  <si>
    <t xml:space="preserve">   RUJ</t>
  </si>
  <si>
    <t>OBN/OBV</t>
  </si>
  <si>
    <t>THD/TEH</t>
  </si>
  <si>
    <t>TSV/TEV</t>
  </si>
  <si>
    <t>II. stupeň  ZŠ s MŠ Česká 10</t>
  </si>
  <si>
    <t>I. stupeň-ZŠ s MŠ Česká 10</t>
  </si>
  <si>
    <t>PRI</t>
  </si>
  <si>
    <t>I. stupeň-ZŠ s MŠ Jeséniova 54, Bratislava</t>
  </si>
  <si>
    <t>II. stupeň  ZŠ s MŠ Jeséniova 54, Bratislava</t>
  </si>
  <si>
    <t>abs</t>
  </si>
  <si>
    <t>I. stupeň-ZŠ Kalinčiakova 12 Bratislava</t>
  </si>
  <si>
    <t>NJ  4,0</t>
  </si>
  <si>
    <t>II. stupeň  ZŠ Kalinčiakova 12, Bratislava</t>
  </si>
  <si>
    <t>NJ 3,5</t>
  </si>
  <si>
    <t xml:space="preserve">   RJ</t>
  </si>
  <si>
    <t>I. stupeň-ZŠ Odborárska 2, Bratislava</t>
  </si>
  <si>
    <t xml:space="preserve">   ŠJ</t>
  </si>
  <si>
    <t>II. stupeň  ZŠ  Odborárska 2  Bratislava</t>
  </si>
  <si>
    <t>ŠJ</t>
  </si>
  <si>
    <t>II. stupeň  ZŠ  Riazanská</t>
  </si>
  <si>
    <t>I. stupeň-ZŠ  Riazanská</t>
  </si>
  <si>
    <t>II. stupeň  ZŠ, Sibírska 39</t>
  </si>
  <si>
    <t>I. stupeň-ZŠ, Sibírska 39</t>
  </si>
  <si>
    <t>II. stupeň  ZŠ  Za kasárňou</t>
  </si>
  <si>
    <t>I. stupeň-ZŠ  Za kasárňou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</si>
</sst>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/0"/>
    <numFmt numFmtId="165" formatCode="#,##0.00\ _S_k"/>
    <numFmt numFmtId="166" formatCode="#,##0.00_ ;\-#,##0.00\ "/>
    <numFmt numFmtId="167" formatCode="0.0%"/>
    <numFmt numFmtId="168" formatCode="0.000%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0.0"/>
    <numFmt numFmtId="178" formatCode="#,##0.0\ _S_k"/>
    <numFmt numFmtId="179" formatCode="#,##0\ _S_k"/>
    <numFmt numFmtId="180" formatCode="#,##0.000\ _S_k"/>
    <numFmt numFmtId="181" formatCode="#,##0.0000\ _S_k"/>
  </numFmts>
  <fonts count="3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2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Times New Roman CE"/>
      <family val="1"/>
    </font>
    <font>
      <sz val="10"/>
      <color indexed="8"/>
      <name val="Times New Roman CE"/>
      <family val="1"/>
    </font>
    <font>
      <sz val="12"/>
      <name val="Arial"/>
      <family val="0"/>
    </font>
    <font>
      <b/>
      <sz val="10"/>
      <name val="Arial"/>
      <family val="0"/>
    </font>
    <font>
      <sz val="14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8"/>
      <name val="Arial CE"/>
      <family val="0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.75"/>
      <color indexed="8"/>
      <name val="Arial"/>
      <family val="0"/>
    </font>
    <font>
      <sz val="13.1"/>
      <color indexed="8"/>
      <name val="Arial"/>
      <family val="0"/>
    </font>
    <font>
      <sz val="15.5"/>
      <color indexed="8"/>
      <name val="Arial"/>
      <family val="0"/>
    </font>
    <font>
      <sz val="13.5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15.5"/>
      <name val="Arial"/>
      <family val="0"/>
    </font>
    <font>
      <sz val="14.75"/>
      <name val="Arial"/>
      <family val="0"/>
    </font>
    <font>
      <sz val="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49" fontId="1" fillId="0" borderId="57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7" xfId="0" applyFont="1" applyBorder="1" applyAlignment="1">
      <alignment/>
    </xf>
    <xf numFmtId="9" fontId="3" fillId="0" borderId="2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 wrapText="1" shrinkToFit="1"/>
    </xf>
    <xf numFmtId="0" fontId="4" fillId="0" borderId="37" xfId="0" applyFont="1" applyBorder="1" applyAlignment="1">
      <alignment horizontal="center" textRotation="90" wrapText="1" shrinkToFit="1"/>
    </xf>
    <xf numFmtId="0" fontId="4" fillId="0" borderId="37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9" fontId="1" fillId="0" borderId="1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3" fillId="0" borderId="3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31" xfId="0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9" fontId="1" fillId="0" borderId="19" xfId="2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" fillId="0" borderId="0" xfId="20" applyFont="1" applyAlignment="1">
      <alignment/>
    </xf>
    <xf numFmtId="0" fontId="4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4" fillId="0" borderId="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9" fontId="14" fillId="0" borderId="1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6" xfId="0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9" fontId="2" fillId="0" borderId="24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9" fillId="0" borderId="54" xfId="0" applyNumberFormat="1" applyFont="1" applyBorder="1" applyAlignment="1">
      <alignment horizontal="center"/>
    </xf>
    <xf numFmtId="49" fontId="18" fillId="0" borderId="56" xfId="0" applyNumberFormat="1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7" fontId="3" fillId="0" borderId="3" xfId="0" applyNumberFormat="1" applyFont="1" applyBorder="1" applyAlignment="1">
      <alignment horizontal="center"/>
    </xf>
    <xf numFmtId="177" fontId="3" fillId="0" borderId="56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2" borderId="59" xfId="0" applyNumberFormat="1" applyFont="1" applyFill="1" applyBorder="1" applyAlignment="1">
      <alignment horizontal="center"/>
    </xf>
    <xf numFmtId="178" fontId="3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178" fontId="3" fillId="2" borderId="17" xfId="0" applyNumberFormat="1" applyFont="1" applyFill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78" fontId="3" fillId="0" borderId="3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 wrapText="1"/>
    </xf>
    <xf numFmtId="177" fontId="3" fillId="0" borderId="81" xfId="0" applyNumberFormat="1" applyFont="1" applyBorder="1" applyAlignment="1">
      <alignment horizontal="center" vertical="center" wrapText="1"/>
    </xf>
    <xf numFmtId="2" fontId="3" fillId="0" borderId="81" xfId="0" applyNumberFormat="1" applyFont="1" applyBorder="1" applyAlignment="1">
      <alignment horizontal="center" vertical="center" wrapText="1"/>
    </xf>
    <xf numFmtId="2" fontId="3" fillId="0" borderId="82" xfId="0" applyNumberFormat="1" applyFont="1" applyBorder="1" applyAlignment="1">
      <alignment horizontal="center" vertical="center" wrapText="1"/>
    </xf>
    <xf numFmtId="177" fontId="3" fillId="0" borderId="83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/>
    </xf>
    <xf numFmtId="177" fontId="3" fillId="0" borderId="81" xfId="0" applyNumberFormat="1" applyFont="1" applyBorder="1" applyAlignment="1">
      <alignment horizontal="center"/>
    </xf>
    <xf numFmtId="2" fontId="3" fillId="0" borderId="81" xfId="0" applyNumberFormat="1" applyFont="1" applyBorder="1" applyAlignment="1">
      <alignment horizontal="center"/>
    </xf>
    <xf numFmtId="177" fontId="3" fillId="0" borderId="82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77" fontId="3" fillId="0" borderId="8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7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77" fontId="3" fillId="0" borderId="85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8" fontId="3" fillId="2" borderId="81" xfId="0" applyNumberFormat="1" applyFont="1" applyFill="1" applyBorder="1" applyAlignment="1">
      <alignment horizontal="center"/>
    </xf>
    <xf numFmtId="178" fontId="3" fillId="0" borderId="81" xfId="0" applyNumberFormat="1" applyFont="1" applyBorder="1" applyAlignment="1">
      <alignment horizontal="center"/>
    </xf>
    <xf numFmtId="165" fontId="3" fillId="0" borderId="81" xfId="0" applyNumberFormat="1" applyFont="1" applyBorder="1" applyAlignment="1">
      <alignment horizontal="center"/>
    </xf>
    <xf numFmtId="165" fontId="3" fillId="0" borderId="82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8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86" xfId="0" applyFont="1" applyBorder="1" applyAlignment="1">
      <alignment/>
    </xf>
    <xf numFmtId="178" fontId="3" fillId="2" borderId="87" xfId="0" applyNumberFormat="1" applyFont="1" applyFill="1" applyBorder="1" applyAlignment="1">
      <alignment horizontal="center"/>
    </xf>
    <xf numFmtId="178" fontId="3" fillId="0" borderId="87" xfId="0" applyNumberFormat="1" applyFont="1" applyBorder="1" applyAlignment="1">
      <alignment horizontal="center"/>
    </xf>
    <xf numFmtId="165" fontId="3" fillId="0" borderId="87" xfId="0" applyNumberFormat="1" applyFont="1" applyBorder="1" applyAlignment="1">
      <alignment horizontal="center"/>
    </xf>
    <xf numFmtId="165" fontId="3" fillId="0" borderId="88" xfId="0" applyNumberFormat="1" applyFont="1" applyBorder="1" applyAlignment="1">
      <alignment horizontal="center"/>
    </xf>
    <xf numFmtId="165" fontId="3" fillId="0" borderId="89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178" fontId="3" fillId="2" borderId="17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65" fontId="3" fillId="0" borderId="79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68" xfId="0" applyFont="1" applyBorder="1" applyAlignment="1">
      <alignment horizontal="center" vertical="center" textRotation="90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48" xfId="0" applyFont="1" applyFill="1" applyBorder="1" applyAlignment="1">
      <alignment horizontal="center" vertical="center" textRotation="90" wrapText="1"/>
    </xf>
    <xf numFmtId="0" fontId="19" fillId="0" borderId="61" xfId="0" applyFont="1" applyFill="1" applyBorder="1" applyAlignment="1">
      <alignment horizontal="center" vertical="center" textRotation="90" wrapText="1"/>
    </xf>
    <xf numFmtId="0" fontId="19" fillId="0" borderId="68" xfId="0" applyFont="1" applyFill="1" applyBorder="1" applyAlignment="1">
      <alignment horizontal="center" vertical="center" textRotation="90" wrapText="1"/>
    </xf>
    <xf numFmtId="0" fontId="19" fillId="0" borderId="50" xfId="0" applyFont="1" applyFill="1" applyBorder="1" applyAlignment="1">
      <alignment horizontal="center" vertical="center" textRotation="88"/>
    </xf>
    <xf numFmtId="0" fontId="19" fillId="0" borderId="55" xfId="0" applyFont="1" applyFill="1" applyBorder="1" applyAlignment="1">
      <alignment horizontal="center" vertical="center" textRotation="88"/>
    </xf>
    <xf numFmtId="0" fontId="19" fillId="0" borderId="63" xfId="0" applyFont="1" applyFill="1" applyBorder="1" applyAlignment="1">
      <alignment horizontal="center" vertical="center" textRotation="88"/>
    </xf>
    <xf numFmtId="0" fontId="19" fillId="0" borderId="62" xfId="0" applyFont="1" applyFill="1" applyBorder="1" applyAlignment="1">
      <alignment horizontal="center" vertical="center" textRotation="88"/>
    </xf>
    <xf numFmtId="0" fontId="19" fillId="0" borderId="33" xfId="0" applyFont="1" applyFill="1" applyBorder="1" applyAlignment="1">
      <alignment horizontal="center" vertical="center" textRotation="88"/>
    </xf>
    <xf numFmtId="0" fontId="19" fillId="0" borderId="69" xfId="0" applyFont="1" applyFill="1" applyBorder="1" applyAlignment="1">
      <alignment horizontal="center" vertical="center" textRotation="88"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61" xfId="0" applyFont="1" applyFill="1" applyBorder="1" applyAlignment="1">
      <alignment horizontal="center" vertical="center" textRotation="90"/>
    </xf>
    <xf numFmtId="0" fontId="19" fillId="0" borderId="96" xfId="0" applyFont="1" applyFill="1" applyBorder="1" applyAlignment="1">
      <alignment horizontal="center" vertical="center" textRotation="90"/>
    </xf>
    <xf numFmtId="0" fontId="19" fillId="0" borderId="97" xfId="0" applyFont="1" applyFill="1" applyBorder="1" applyAlignment="1">
      <alignment horizontal="center" vertical="center" textRotation="90"/>
    </xf>
    <xf numFmtId="0" fontId="19" fillId="0" borderId="98" xfId="0" applyFont="1" applyFill="1" applyBorder="1" applyAlignment="1">
      <alignment horizontal="center" vertical="center" textRotation="90"/>
    </xf>
    <xf numFmtId="0" fontId="19" fillId="0" borderId="99" xfId="0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 wrapText="1"/>
    </xf>
    <xf numFmtId="0" fontId="19" fillId="0" borderId="5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62" xfId="0" applyFont="1" applyFill="1" applyBorder="1" applyAlignment="1">
      <alignment horizontal="center" vertical="center" textRotation="90" wrapText="1"/>
    </xf>
    <xf numFmtId="0" fontId="19" fillId="0" borderId="100" xfId="0" applyFont="1" applyFill="1" applyBorder="1" applyAlignment="1">
      <alignment horizontal="center" vertical="center" textRotation="90" wrapText="1"/>
    </xf>
    <xf numFmtId="0" fontId="19" fillId="0" borderId="69" xfId="0" applyFont="1" applyFill="1" applyBorder="1" applyAlignment="1">
      <alignment horizontal="center" vertical="center" textRotation="90" wrapText="1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55" xfId="0" applyFont="1" applyFill="1" applyBorder="1" applyAlignment="1">
      <alignment horizontal="center" vertical="center" textRotation="90"/>
    </xf>
    <xf numFmtId="0" fontId="19" fillId="0" borderId="63" xfId="0" applyFont="1" applyFill="1" applyBorder="1" applyAlignment="1">
      <alignment horizontal="center" vertical="center" textRotation="90"/>
    </xf>
    <xf numFmtId="0" fontId="19" fillId="0" borderId="62" xfId="0" applyFont="1" applyFill="1" applyBorder="1" applyAlignment="1">
      <alignment horizontal="center" vertical="center" textRotation="90"/>
    </xf>
    <xf numFmtId="0" fontId="19" fillId="0" borderId="33" xfId="0" applyFont="1" applyFill="1" applyBorder="1" applyAlignment="1">
      <alignment horizontal="center" vertical="center" textRotation="90"/>
    </xf>
    <xf numFmtId="0" fontId="19" fillId="0" borderId="69" xfId="0" applyFont="1" applyFill="1" applyBorder="1" applyAlignment="1">
      <alignment horizontal="center" vertical="center" textRotation="90"/>
    </xf>
    <xf numFmtId="0" fontId="16" fillId="0" borderId="95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textRotation="90" wrapText="1"/>
    </xf>
    <xf numFmtId="0" fontId="19" fillId="0" borderId="63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 vertical="center" textRotation="90" wrapText="1"/>
    </xf>
    <xf numFmtId="0" fontId="18" fillId="0" borderId="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56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57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I.st.'!$D$9:$D$12</c:f>
              <c:numCache>
                <c:ptCount val="4"/>
                <c:pt idx="0">
                  <c:v>1</c:v>
                </c:pt>
                <c:pt idx="1">
                  <c:v>1.15</c:v>
                </c:pt>
                <c:pt idx="2">
                  <c:v>1.5</c:v>
                </c:pt>
                <c:pt idx="3">
                  <c:v>1.62</c:v>
                </c:pt>
              </c:numCache>
            </c:numRef>
          </c:val>
        </c:ser>
        <c:ser>
          <c:idx val="1"/>
          <c:order val="1"/>
          <c:tx>
            <c:v>ANJ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1.25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tx>
            <c:v>MAT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I.st.'!$F$9:$F$12</c:f>
              <c:numCache>
                <c:ptCount val="4"/>
                <c:pt idx="0">
                  <c:v>1</c:v>
                </c:pt>
                <c:pt idx="1">
                  <c:v>1.05</c:v>
                </c:pt>
                <c:pt idx="2">
                  <c:v>1.25</c:v>
                </c:pt>
                <c:pt idx="3">
                  <c:v>1.62</c:v>
                </c:pt>
              </c:numCache>
            </c:numRef>
          </c:val>
        </c:ser>
        <c:ser>
          <c:idx val="3"/>
          <c:order val="3"/>
          <c:tx>
            <c:v>IFV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I.st.'!$G$9:$G$12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PDA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v>VLA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I.st.'!$I$9:$I$12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1.28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1.05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3753224"/>
        <c:crossesAt val="5"/>
        <c:auto val="1"/>
        <c:lblOffset val="100"/>
        <c:tickLblSkip val="1"/>
        <c:noMultiLvlLbl val="0"/>
      </c:catAx>
      <c:valAx>
        <c:axId val="43753224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0505"/>
          <c:w val="0.1395"/>
          <c:h val="0.841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I.st.'!$D$9:$D$12</c:f>
              <c:numCache>
                <c:ptCount val="4"/>
                <c:pt idx="0">
                  <c:v>1.36</c:v>
                </c:pt>
                <c:pt idx="1">
                  <c:v>1.55</c:v>
                </c:pt>
                <c:pt idx="2">
                  <c:v>1.48</c:v>
                </c:pt>
                <c:pt idx="3">
                  <c:v>1.51</c:v>
                </c:pt>
              </c:numCache>
            </c:numRef>
          </c:val>
        </c:ser>
        <c:ser>
          <c:idx val="1"/>
          <c:order val="1"/>
          <c:tx>
            <c:v>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I.st.'!$E$9:$E$12</c:f>
              <c:numCache>
                <c:ptCount val="4"/>
                <c:pt idx="0">
                  <c:v>1.05</c:v>
                </c:pt>
                <c:pt idx="1">
                  <c:v>1.4</c:v>
                </c:pt>
                <c:pt idx="2">
                  <c:v>1.38</c:v>
                </c:pt>
                <c:pt idx="3">
                  <c:v>1.43</c:v>
                </c:pt>
              </c:numCache>
            </c:numRef>
          </c:val>
        </c:ser>
        <c:ser>
          <c:idx val="2"/>
          <c:order val="2"/>
          <c:tx>
            <c:v>MAT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I.st.'!$F$9:$F$12</c:f>
              <c:numCache>
                <c:ptCount val="4"/>
                <c:pt idx="0">
                  <c:v>1.14</c:v>
                </c:pt>
                <c:pt idx="1">
                  <c:v>1.39</c:v>
                </c:pt>
                <c:pt idx="2">
                  <c:v>1.56</c:v>
                </c:pt>
                <c:pt idx="3">
                  <c:v>1.55</c:v>
                </c:pt>
              </c:numCache>
            </c:numRef>
          </c:val>
        </c:ser>
        <c:ser>
          <c:idx val="3"/>
          <c:order val="3"/>
          <c:tx>
            <c:v>IFV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I.st.'!$G$9:$G$12</c:f>
              <c:numCache>
                <c:ptCount val="4"/>
                <c:pt idx="1">
                  <c:v>1.07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I.st.'!$H$9:$H$12</c:f>
              <c:numCache>
                <c:ptCount val="4"/>
                <c:pt idx="0">
                  <c:v>1.02</c:v>
                </c:pt>
                <c:pt idx="1">
                  <c:v>1.24</c:v>
                </c:pt>
                <c:pt idx="2">
                  <c:v>1.48</c:v>
                </c:pt>
                <c:pt idx="3">
                  <c:v>1.23</c:v>
                </c:pt>
              </c:numCache>
            </c:numRef>
          </c:val>
        </c:ser>
        <c:ser>
          <c:idx val="5"/>
          <c:order val="5"/>
          <c:tx>
            <c:v>VLA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I.st.'!$I$9:$I$12</c:f>
              <c:numCache>
                <c:ptCount val="4"/>
                <c:pt idx="1">
                  <c:v>1.09</c:v>
                </c:pt>
                <c:pt idx="2">
                  <c:v>1.33</c:v>
                </c:pt>
                <c:pt idx="3">
                  <c:v>1.55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I.st.'!$K$9:$K$12</c:f>
              <c:numCache>
                <c:ptCount val="4"/>
                <c:pt idx="0">
                  <c:v>1.02</c:v>
                </c:pt>
                <c:pt idx="1">
                  <c:v>1</c:v>
                </c:pt>
                <c:pt idx="2">
                  <c:v>1.05</c:v>
                </c:pt>
                <c:pt idx="3">
                  <c:v>1.07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</c:v>
                </c:pt>
              </c:numCache>
            </c:numRef>
          </c:val>
        </c:ser>
        <c:axId val="20558233"/>
        <c:axId val="50806370"/>
      </c:barChart>
      <c:catAx>
        <c:axId val="205582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50806370"/>
        <c:crossesAt val="5"/>
        <c:auto val="1"/>
        <c:lblOffset val="100"/>
        <c:noMultiLvlLbl val="0"/>
      </c:catAx>
      <c:valAx>
        <c:axId val="50806370"/>
        <c:scaling>
          <c:orientation val="maxMin"/>
          <c:max val="5"/>
          <c:min val="1"/>
        </c:scaling>
        <c:axPos val="l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558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II.st.'!$C$11:$C$16</c:f>
              <c:numCache>
                <c:ptCount val="6"/>
                <c:pt idx="0">
                  <c:v>2.18</c:v>
                </c:pt>
                <c:pt idx="1">
                  <c:v>2</c:v>
                </c:pt>
                <c:pt idx="2">
                  <c:v>2.5</c:v>
                </c:pt>
                <c:pt idx="3">
                  <c:v>2.2</c:v>
                </c:pt>
                <c:pt idx="4">
                  <c:v>2</c:v>
                </c:pt>
                <c:pt idx="5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'[4]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II.st.'!$D$11:$D$16</c:f>
              <c:numCache>
                <c:ptCount val="6"/>
                <c:pt idx="0">
                  <c:v>2.04</c:v>
                </c:pt>
                <c:pt idx="1">
                  <c:v>1.93</c:v>
                </c:pt>
                <c:pt idx="2">
                  <c:v>2.5</c:v>
                </c:pt>
                <c:pt idx="3">
                  <c:v>2.2</c:v>
                </c:pt>
                <c:pt idx="4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'[4] II.st.'!$E$10</c:f>
              <c:strCache>
                <c:ptCount val="1"/>
                <c:pt idx="0">
                  <c:v>   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II.st.'!$E$11:$E$16</c:f>
              <c:numCache>
                <c:ptCount val="6"/>
                <c:pt idx="0">
                  <c:v>1.61</c:v>
                </c:pt>
                <c:pt idx="1">
                  <c:v>1.93</c:v>
                </c:pt>
                <c:pt idx="2">
                  <c:v>2.29</c:v>
                </c:pt>
              </c:numCache>
            </c:numRef>
          </c:val>
        </c:ser>
        <c:ser>
          <c:idx val="3"/>
          <c:order val="3"/>
          <c:tx>
            <c:strRef>
              <c:f>'[4]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II.st.'!$F$11:$F$16</c:f>
              <c:numCache>
                <c:ptCount val="6"/>
                <c:pt idx="0">
                  <c:v>1.56</c:v>
                </c:pt>
                <c:pt idx="1">
                  <c:v>1.53</c:v>
                </c:pt>
                <c:pt idx="2">
                  <c:v>2.29</c:v>
                </c:pt>
                <c:pt idx="3">
                  <c:v>2.06</c:v>
                </c:pt>
                <c:pt idx="4">
                  <c:v>2.2</c:v>
                </c:pt>
              </c:numCache>
            </c:numRef>
          </c:val>
        </c:ser>
        <c:ser>
          <c:idx val="4"/>
          <c:order val="4"/>
          <c:tx>
            <c:strRef>
              <c:f>'[4]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II.st.'!$G$11:$G$16</c:f>
              <c:numCache>
                <c:ptCount val="6"/>
                <c:pt idx="0">
                  <c:v>2.04</c:v>
                </c:pt>
                <c:pt idx="1">
                  <c:v>1.53</c:v>
                </c:pt>
                <c:pt idx="2">
                  <c:v>2</c:v>
                </c:pt>
                <c:pt idx="3">
                  <c:v>2</c:v>
                </c:pt>
                <c:pt idx="4">
                  <c:v>2.2</c:v>
                </c:pt>
              </c:numCache>
            </c:numRef>
          </c:val>
        </c:ser>
        <c:ser>
          <c:idx val="5"/>
          <c:order val="5"/>
          <c:tx>
            <c:strRef>
              <c:f>'[4]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II.st.'!$H$11:$H$16</c:f>
              <c:numCache>
                <c:ptCount val="6"/>
                <c:pt idx="0">
                  <c:v>2.08</c:v>
                </c:pt>
                <c:pt idx="1">
                  <c:v>2.46</c:v>
                </c:pt>
                <c:pt idx="2">
                  <c:v>2.64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</c:numCache>
            </c:numRef>
          </c:val>
        </c:ser>
        <c:ser>
          <c:idx val="6"/>
          <c:order val="6"/>
          <c:tx>
            <c:strRef>
              <c:f>'[4]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II.st.'!$I$11:$I$16</c:f>
              <c:numCache>
                <c:ptCount val="6"/>
                <c:pt idx="0">
                  <c:v>1.69</c:v>
                </c:pt>
                <c:pt idx="1">
                  <c:v>1.73</c:v>
                </c:pt>
                <c:pt idx="2">
                  <c:v>2.5</c:v>
                </c:pt>
                <c:pt idx="3">
                  <c:v>1.66</c:v>
                </c:pt>
                <c:pt idx="4">
                  <c:v>2.1</c:v>
                </c:pt>
              </c:numCache>
            </c:numRef>
          </c:val>
        </c:ser>
        <c:ser>
          <c:idx val="7"/>
          <c:order val="7"/>
          <c:tx>
            <c:strRef>
              <c:f>'[4]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II.st.'!$J$11:$J$16</c:f>
              <c:numCache>
                <c:ptCount val="6"/>
                <c:pt idx="1">
                  <c:v>2</c:v>
                </c:pt>
                <c:pt idx="2">
                  <c:v>2.35</c:v>
                </c:pt>
                <c:pt idx="3">
                  <c:v>2</c:v>
                </c:pt>
                <c:pt idx="4">
                  <c:v>2.2</c:v>
                </c:pt>
              </c:numCache>
            </c:numRef>
          </c:val>
        </c:ser>
        <c:ser>
          <c:idx val="8"/>
          <c:order val="8"/>
          <c:tx>
            <c:strRef>
              <c:f>'[4]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II.st.'!$K$11:$K$16</c:f>
              <c:numCache>
                <c:ptCount val="6"/>
                <c:pt idx="1">
                  <c:v>1.66</c:v>
                </c:pt>
                <c:pt idx="2">
                  <c:v>2</c:v>
                </c:pt>
                <c:pt idx="3">
                  <c:v>1.93</c:v>
                </c:pt>
                <c:pt idx="4">
                  <c:v>1.9</c:v>
                </c:pt>
              </c:numCache>
            </c:numRef>
          </c:val>
        </c:ser>
        <c:ser>
          <c:idx val="9"/>
          <c:order val="9"/>
          <c:tx>
            <c:strRef>
              <c:f>'[4]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II.st.'!$L$11:$L$16</c:f>
              <c:numCache>
                <c:ptCount val="6"/>
                <c:pt idx="0">
                  <c:v>1.26</c:v>
                </c:pt>
                <c:pt idx="1">
                  <c:v>1.06</c:v>
                </c:pt>
                <c:pt idx="2">
                  <c:v>1.36</c:v>
                </c:pt>
                <c:pt idx="3">
                  <c:v>1.33</c:v>
                </c:pt>
                <c:pt idx="4">
                  <c:v>1.5</c:v>
                </c:pt>
              </c:numCache>
            </c:numRef>
          </c:val>
        </c:ser>
        <c:ser>
          <c:idx val="10"/>
          <c:order val="10"/>
          <c:tx>
            <c:strRef>
              <c:f>'[4]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II.st.'!$M$11:$M$16</c:f>
              <c:numCache>
                <c:ptCount val="6"/>
                <c:pt idx="0">
                  <c:v>1.21</c:v>
                </c:pt>
                <c:pt idx="1">
                  <c:v>1</c:v>
                </c:pt>
                <c:pt idx="2">
                  <c:v>1</c:v>
                </c:pt>
                <c:pt idx="3">
                  <c:v>1.4</c:v>
                </c:pt>
                <c:pt idx="4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'[4]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II.st.'!$N$11:$N$16</c:f>
              <c:numCache>
                <c:ptCount val="6"/>
                <c:pt idx="0">
                  <c:v>1.04</c:v>
                </c:pt>
                <c:pt idx="1">
                  <c:v>1.43</c:v>
                </c:pt>
                <c:pt idx="2">
                  <c:v>1</c:v>
                </c:pt>
                <c:pt idx="3">
                  <c:v>1.06</c:v>
                </c:pt>
                <c:pt idx="4">
                  <c:v>1.3</c:v>
                </c:pt>
              </c:numCache>
            </c:numRef>
          </c:val>
        </c:ser>
        <c:ser>
          <c:idx val="12"/>
          <c:order val="12"/>
          <c:tx>
            <c:strRef>
              <c:f>'[4]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II.st.'!$O$11:$O$16</c:f>
              <c:numCache>
                <c:ptCount val="6"/>
                <c:pt idx="0">
                  <c:v>1.41</c:v>
                </c:pt>
                <c:pt idx="1">
                  <c:v>1.53</c:v>
                </c:pt>
                <c:pt idx="2">
                  <c:v>1.69</c:v>
                </c:pt>
                <c:pt idx="3">
                  <c:v>1.16</c:v>
                </c:pt>
                <c:pt idx="4">
                  <c:v>1.3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II.st.'!$P$11:$P$16</c:f>
              <c:numCache>
                <c:ptCount val="6"/>
                <c:pt idx="2">
                  <c:v>1.36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54604147"/>
        <c:axId val="21675276"/>
      </c:barChart>
      <c:catAx>
        <c:axId val="546041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1675276"/>
        <c:crosses val="max"/>
        <c:auto val="1"/>
        <c:lblOffset val="100"/>
        <c:noMultiLvlLbl val="0"/>
      </c:catAx>
      <c:valAx>
        <c:axId val="21675276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604147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II.st.'!$C$11:$C$16</c:f>
              <c:numCache>
                <c:ptCount val="6"/>
                <c:pt idx="0">
                  <c:v>2.18</c:v>
                </c:pt>
                <c:pt idx="1">
                  <c:v>2.57</c:v>
                </c:pt>
                <c:pt idx="2">
                  <c:v>2.41</c:v>
                </c:pt>
                <c:pt idx="3">
                  <c:v>2.5</c:v>
                </c:pt>
                <c:pt idx="4">
                  <c:v>2.08</c:v>
                </c:pt>
                <c:pt idx="5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'[3]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II.st.'!$D$11:$D$16</c:f>
              <c:numCache>
                <c:ptCount val="6"/>
                <c:pt idx="0">
                  <c:v>1.65</c:v>
                </c:pt>
                <c:pt idx="1">
                  <c:v>2.22</c:v>
                </c:pt>
                <c:pt idx="2">
                  <c:v>2.47</c:v>
                </c:pt>
                <c:pt idx="3">
                  <c:v>2.31</c:v>
                </c:pt>
                <c:pt idx="4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'[3] II.st.'!$E$10</c:f>
              <c:strCache>
                <c:ptCount val="1"/>
                <c:pt idx="0">
                  <c:v>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II.st.'!$E$11:$E$16</c:f>
              <c:numCache>
                <c:ptCount val="6"/>
                <c:pt idx="0">
                  <c:v>1.39</c:v>
                </c:pt>
                <c:pt idx="1">
                  <c:v>2.05</c:v>
                </c:pt>
                <c:pt idx="2">
                  <c:v>1.93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'[3]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II.st.'!$F$11:$F$16</c:f>
              <c:numCache>
                <c:ptCount val="6"/>
                <c:pt idx="0">
                  <c:v>1.4</c:v>
                </c:pt>
                <c:pt idx="1">
                  <c:v>1.91</c:v>
                </c:pt>
                <c:pt idx="2">
                  <c:v>2</c:v>
                </c:pt>
                <c:pt idx="3">
                  <c:v>1.69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'[3]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II.st.'!$G$11:$G$16</c:f>
              <c:numCache>
                <c:ptCount val="6"/>
                <c:pt idx="0">
                  <c:v>1.23</c:v>
                </c:pt>
                <c:pt idx="1">
                  <c:v>1.7</c:v>
                </c:pt>
                <c:pt idx="2">
                  <c:v>2.35</c:v>
                </c:pt>
                <c:pt idx="3">
                  <c:v>2.44</c:v>
                </c:pt>
                <c:pt idx="4">
                  <c:v>2.08</c:v>
                </c:pt>
              </c:numCache>
            </c:numRef>
          </c:val>
        </c:ser>
        <c:ser>
          <c:idx val="5"/>
          <c:order val="5"/>
          <c:tx>
            <c:strRef>
              <c:f>'[3]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II.st.'!$H$11:$H$16</c:f>
              <c:numCache>
                <c:ptCount val="6"/>
                <c:pt idx="0">
                  <c:v>2.12</c:v>
                </c:pt>
                <c:pt idx="1">
                  <c:v>2.5</c:v>
                </c:pt>
                <c:pt idx="2">
                  <c:v>2.18</c:v>
                </c:pt>
                <c:pt idx="3">
                  <c:v>2.69</c:v>
                </c:pt>
                <c:pt idx="4">
                  <c:v>2.8</c:v>
                </c:pt>
                <c:pt idx="5">
                  <c:v>3.1</c:v>
                </c:pt>
              </c:numCache>
            </c:numRef>
          </c:val>
        </c:ser>
        <c:ser>
          <c:idx val="6"/>
          <c:order val="6"/>
          <c:tx>
            <c:strRef>
              <c:f>'[3]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II.st.'!$I$11:$I$16</c:f>
              <c:numCache>
                <c:ptCount val="6"/>
                <c:pt idx="0">
                  <c:v>1.28</c:v>
                </c:pt>
                <c:pt idx="1">
                  <c:v>1.96</c:v>
                </c:pt>
                <c:pt idx="2">
                  <c:v>2.53</c:v>
                </c:pt>
                <c:pt idx="3">
                  <c:v>2.31</c:v>
                </c:pt>
                <c:pt idx="4">
                  <c:v>2.4</c:v>
                </c:pt>
              </c:numCache>
            </c:numRef>
          </c:val>
        </c:ser>
        <c:ser>
          <c:idx val="7"/>
          <c:order val="7"/>
          <c:tx>
            <c:strRef>
              <c:f>'[3]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II.st.'!$J$11:$J$16</c:f>
              <c:numCache>
                <c:ptCount val="6"/>
                <c:pt idx="0">
                  <c:v>0</c:v>
                </c:pt>
                <c:pt idx="1">
                  <c:v>2.52</c:v>
                </c:pt>
                <c:pt idx="2">
                  <c:v>2.35</c:v>
                </c:pt>
                <c:pt idx="3">
                  <c:v>2.13</c:v>
                </c:pt>
                <c:pt idx="4">
                  <c:v>1.84</c:v>
                </c:pt>
              </c:numCache>
            </c:numRef>
          </c:val>
        </c:ser>
        <c:ser>
          <c:idx val="8"/>
          <c:order val="8"/>
          <c:tx>
            <c:strRef>
              <c:f>'[3]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II.st.'!$K$11:$K$16</c:f>
              <c:numCache>
                <c:ptCount val="6"/>
                <c:pt idx="0">
                  <c:v>0</c:v>
                </c:pt>
                <c:pt idx="1">
                  <c:v>2.09</c:v>
                </c:pt>
                <c:pt idx="2">
                  <c:v>2.12</c:v>
                </c:pt>
                <c:pt idx="3">
                  <c:v>2.5</c:v>
                </c:pt>
                <c:pt idx="4">
                  <c:v>2.92</c:v>
                </c:pt>
              </c:numCache>
            </c:numRef>
          </c:val>
        </c:ser>
        <c:ser>
          <c:idx val="9"/>
          <c:order val="9"/>
          <c:tx>
            <c:strRef>
              <c:f>'[3]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II.st.'!$L$11:$L$16</c:f>
              <c:numCache>
                <c:ptCount val="6"/>
                <c:pt idx="0">
                  <c:v>1.4</c:v>
                </c:pt>
                <c:pt idx="1">
                  <c:v>2</c:v>
                </c:pt>
                <c:pt idx="2">
                  <c:v>1.94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'[3]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'[3]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II.st.'!$N$11:$N$16</c:f>
              <c:numCache>
                <c:ptCount val="6"/>
                <c:pt idx="0">
                  <c:v>1</c:v>
                </c:pt>
                <c:pt idx="1">
                  <c:v>1.22</c:v>
                </c:pt>
                <c:pt idx="2">
                  <c:v>1.35</c:v>
                </c:pt>
                <c:pt idx="3">
                  <c:v>1.38</c:v>
                </c:pt>
                <c:pt idx="4">
                  <c:v>1.24</c:v>
                </c:pt>
              </c:numCache>
            </c:numRef>
          </c:val>
        </c:ser>
        <c:ser>
          <c:idx val="12"/>
          <c:order val="12"/>
          <c:tx>
            <c:strRef>
              <c:f>'[3]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II.st.'!$O$11:$O$16</c:f>
              <c:numCache>
                <c:ptCount val="6"/>
                <c:pt idx="0">
                  <c:v>1</c:v>
                </c:pt>
                <c:pt idx="1">
                  <c:v>1.23</c:v>
                </c:pt>
                <c:pt idx="2">
                  <c:v>1.12</c:v>
                </c:pt>
                <c:pt idx="3">
                  <c:v>1.5</c:v>
                </c:pt>
                <c:pt idx="4">
                  <c:v>1.09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II.st.'!$P$11:$P$16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</c:v>
                </c:pt>
                <c:pt idx="4">
                  <c:v>1.14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 II.st.'!$Q$11:$Q$17</c:f>
              <c:numCache>
                <c:ptCount val="7"/>
                <c:pt idx="0">
                  <c:v>1.2</c:v>
                </c:pt>
                <c:pt idx="1">
                  <c:v>1.6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859757"/>
        <c:axId val="10866902"/>
      </c:barChart>
      <c:catAx>
        <c:axId val="6085975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10866902"/>
        <c:crosses val="max"/>
        <c:auto val="1"/>
        <c:lblOffset val="100"/>
        <c:noMultiLvlLbl val="0"/>
      </c:catAx>
      <c:valAx>
        <c:axId val="10866902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859757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I.st.'!$D$9:$D$12</c:f>
              <c:numCache>
                <c:ptCount val="4"/>
                <c:pt idx="0">
                  <c:v>1.73</c:v>
                </c:pt>
                <c:pt idx="1">
                  <c:v>2</c:v>
                </c:pt>
                <c:pt idx="2">
                  <c:v>2</c:v>
                </c:pt>
                <c:pt idx="3">
                  <c:v>2.25</c:v>
                </c:pt>
              </c:numCache>
            </c:numRef>
          </c:val>
        </c:ser>
        <c:ser>
          <c:idx val="1"/>
          <c:order val="1"/>
          <c:tx>
            <c:v>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I.st.'!$E$9:$E$12</c:f>
              <c:numCache>
                <c:ptCount val="4"/>
                <c:pt idx="0">
                  <c:v>1.27</c:v>
                </c:pt>
                <c:pt idx="1">
                  <c:v>1.75</c:v>
                </c:pt>
                <c:pt idx="2">
                  <c:v>1.78</c:v>
                </c:pt>
                <c:pt idx="3">
                  <c:v>1.79</c:v>
                </c:pt>
              </c:numCache>
            </c:numRef>
          </c:val>
        </c:ser>
        <c:ser>
          <c:idx val="2"/>
          <c:order val="2"/>
          <c:tx>
            <c:v>MAT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I.st.'!$F$9:$F$12</c:f>
              <c:numCache>
                <c:ptCount val="4"/>
                <c:pt idx="0">
                  <c:v>1.5</c:v>
                </c:pt>
                <c:pt idx="1">
                  <c:v>1.56</c:v>
                </c:pt>
                <c:pt idx="2">
                  <c:v>1.89</c:v>
                </c:pt>
                <c:pt idx="3">
                  <c:v>2.04</c:v>
                </c:pt>
              </c:numCache>
            </c:numRef>
          </c:val>
        </c:ser>
        <c:ser>
          <c:idx val="3"/>
          <c:order val="3"/>
          <c:tx>
            <c:v>IFV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I.st.'!$G$9:$G$12</c:f>
              <c:numCache>
                <c:ptCount val="4"/>
                <c:pt idx="0">
                  <c:v>0</c:v>
                </c:pt>
                <c:pt idx="1">
                  <c:v>1.13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PDA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I.st.'!$H$9:$H$12</c:f>
              <c:numCache>
                <c:ptCount val="4"/>
                <c:pt idx="0">
                  <c:v>1.23</c:v>
                </c:pt>
                <c:pt idx="1">
                  <c:v>1.38</c:v>
                </c:pt>
                <c:pt idx="2">
                  <c:v>1.33</c:v>
                </c:pt>
                <c:pt idx="3">
                  <c:v>1.58</c:v>
                </c:pt>
              </c:numCache>
            </c:numRef>
          </c:val>
        </c:ser>
        <c:ser>
          <c:idx val="5"/>
          <c:order val="5"/>
          <c:tx>
            <c:v>VLA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I.st.'!$I$9:$I$12</c:f>
              <c:numCache>
                <c:ptCount val="4"/>
                <c:pt idx="0">
                  <c:v>0</c:v>
                </c:pt>
                <c:pt idx="1">
                  <c:v>1.56</c:v>
                </c:pt>
                <c:pt idx="2">
                  <c:v>1.28</c:v>
                </c:pt>
                <c:pt idx="3">
                  <c:v>1.93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0693255"/>
        <c:axId val="7803840"/>
      </c:barChart>
      <c:catAx>
        <c:axId val="306932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7803840"/>
        <c:crossesAt val="5"/>
        <c:auto val="1"/>
        <c:lblOffset val="100"/>
        <c:noMultiLvlLbl val="0"/>
      </c:catAx>
      <c:valAx>
        <c:axId val="7803840"/>
        <c:scaling>
          <c:orientation val="maxMin"/>
          <c:max val="5"/>
          <c:min val="1"/>
        </c:scaling>
        <c:axPos val="l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693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II.st.'!$C$11:$C$16</c:f>
              <c:numCache>
                <c:ptCount val="6"/>
                <c:pt idx="0">
                  <c:v>2.18</c:v>
                </c:pt>
                <c:pt idx="1">
                  <c:v>2.57</c:v>
                </c:pt>
                <c:pt idx="2">
                  <c:v>2.41</c:v>
                </c:pt>
                <c:pt idx="3">
                  <c:v>2.5</c:v>
                </c:pt>
                <c:pt idx="4">
                  <c:v>2.08</c:v>
                </c:pt>
                <c:pt idx="5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'[3]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II.st.'!$D$11:$D$16</c:f>
              <c:numCache>
                <c:ptCount val="6"/>
                <c:pt idx="0">
                  <c:v>1.65</c:v>
                </c:pt>
                <c:pt idx="1">
                  <c:v>2.22</c:v>
                </c:pt>
                <c:pt idx="2">
                  <c:v>2.47</c:v>
                </c:pt>
                <c:pt idx="3">
                  <c:v>2.31</c:v>
                </c:pt>
                <c:pt idx="4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'[3] II.st.'!$E$10</c:f>
              <c:strCache>
                <c:ptCount val="1"/>
                <c:pt idx="0">
                  <c:v>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II.st.'!$E$11:$E$16</c:f>
              <c:numCache>
                <c:ptCount val="6"/>
                <c:pt idx="0">
                  <c:v>1.39</c:v>
                </c:pt>
                <c:pt idx="1">
                  <c:v>2.05</c:v>
                </c:pt>
                <c:pt idx="2">
                  <c:v>1.93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'[3]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II.st.'!$F$11:$F$16</c:f>
              <c:numCache>
                <c:ptCount val="6"/>
                <c:pt idx="0">
                  <c:v>1.4</c:v>
                </c:pt>
                <c:pt idx="1">
                  <c:v>1.91</c:v>
                </c:pt>
                <c:pt idx="2">
                  <c:v>2</c:v>
                </c:pt>
                <c:pt idx="3">
                  <c:v>1.69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'[3]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II.st.'!$G$11:$G$16</c:f>
              <c:numCache>
                <c:ptCount val="6"/>
                <c:pt idx="0">
                  <c:v>1.23</c:v>
                </c:pt>
                <c:pt idx="1">
                  <c:v>1.7</c:v>
                </c:pt>
                <c:pt idx="2">
                  <c:v>2.35</c:v>
                </c:pt>
                <c:pt idx="3">
                  <c:v>2.44</c:v>
                </c:pt>
                <c:pt idx="4">
                  <c:v>2.08</c:v>
                </c:pt>
              </c:numCache>
            </c:numRef>
          </c:val>
        </c:ser>
        <c:ser>
          <c:idx val="5"/>
          <c:order val="5"/>
          <c:tx>
            <c:strRef>
              <c:f>'[3]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II.st.'!$H$11:$H$16</c:f>
              <c:numCache>
                <c:ptCount val="6"/>
                <c:pt idx="0">
                  <c:v>2.12</c:v>
                </c:pt>
                <c:pt idx="1">
                  <c:v>2.5</c:v>
                </c:pt>
                <c:pt idx="2">
                  <c:v>2.18</c:v>
                </c:pt>
                <c:pt idx="3">
                  <c:v>2.69</c:v>
                </c:pt>
                <c:pt idx="4">
                  <c:v>2.8</c:v>
                </c:pt>
                <c:pt idx="5">
                  <c:v>3.1</c:v>
                </c:pt>
              </c:numCache>
            </c:numRef>
          </c:val>
        </c:ser>
        <c:ser>
          <c:idx val="6"/>
          <c:order val="6"/>
          <c:tx>
            <c:strRef>
              <c:f>'[3]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II.st.'!$I$11:$I$16</c:f>
              <c:numCache>
                <c:ptCount val="6"/>
                <c:pt idx="0">
                  <c:v>1.28</c:v>
                </c:pt>
                <c:pt idx="1">
                  <c:v>1.96</c:v>
                </c:pt>
                <c:pt idx="2">
                  <c:v>2.53</c:v>
                </c:pt>
                <c:pt idx="3">
                  <c:v>2.31</c:v>
                </c:pt>
                <c:pt idx="4">
                  <c:v>2.4</c:v>
                </c:pt>
              </c:numCache>
            </c:numRef>
          </c:val>
        </c:ser>
        <c:ser>
          <c:idx val="7"/>
          <c:order val="7"/>
          <c:tx>
            <c:strRef>
              <c:f>'[3]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II.st.'!$J$11:$J$16</c:f>
              <c:numCache>
                <c:ptCount val="6"/>
                <c:pt idx="0">
                  <c:v>0</c:v>
                </c:pt>
                <c:pt idx="1">
                  <c:v>2.52</c:v>
                </c:pt>
                <c:pt idx="2">
                  <c:v>2.35</c:v>
                </c:pt>
                <c:pt idx="3">
                  <c:v>2.13</c:v>
                </c:pt>
                <c:pt idx="4">
                  <c:v>1.84</c:v>
                </c:pt>
              </c:numCache>
            </c:numRef>
          </c:val>
        </c:ser>
        <c:ser>
          <c:idx val="8"/>
          <c:order val="8"/>
          <c:tx>
            <c:strRef>
              <c:f>'[3]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II.st.'!$K$11:$K$16</c:f>
              <c:numCache>
                <c:ptCount val="6"/>
                <c:pt idx="0">
                  <c:v>0</c:v>
                </c:pt>
                <c:pt idx="1">
                  <c:v>2.09</c:v>
                </c:pt>
                <c:pt idx="2">
                  <c:v>2.12</c:v>
                </c:pt>
                <c:pt idx="3">
                  <c:v>2.5</c:v>
                </c:pt>
                <c:pt idx="4">
                  <c:v>2.92</c:v>
                </c:pt>
              </c:numCache>
            </c:numRef>
          </c:val>
        </c:ser>
        <c:ser>
          <c:idx val="9"/>
          <c:order val="9"/>
          <c:tx>
            <c:strRef>
              <c:f>'[3]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II.st.'!$L$11:$L$16</c:f>
              <c:numCache>
                <c:ptCount val="6"/>
                <c:pt idx="0">
                  <c:v>1.4</c:v>
                </c:pt>
                <c:pt idx="1">
                  <c:v>2</c:v>
                </c:pt>
                <c:pt idx="2">
                  <c:v>1.94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'[3]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'[3]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II.st.'!$N$11:$N$16</c:f>
              <c:numCache>
                <c:ptCount val="6"/>
                <c:pt idx="0">
                  <c:v>1</c:v>
                </c:pt>
                <c:pt idx="1">
                  <c:v>1.22</c:v>
                </c:pt>
                <c:pt idx="2">
                  <c:v>1.35</c:v>
                </c:pt>
                <c:pt idx="3">
                  <c:v>1.38</c:v>
                </c:pt>
                <c:pt idx="4">
                  <c:v>1.24</c:v>
                </c:pt>
              </c:numCache>
            </c:numRef>
          </c:val>
        </c:ser>
        <c:ser>
          <c:idx val="12"/>
          <c:order val="12"/>
          <c:tx>
            <c:strRef>
              <c:f>'[3]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II.st.'!$O$11:$O$16</c:f>
              <c:numCache>
                <c:ptCount val="6"/>
                <c:pt idx="0">
                  <c:v>1</c:v>
                </c:pt>
                <c:pt idx="1">
                  <c:v>1.23</c:v>
                </c:pt>
                <c:pt idx="2">
                  <c:v>1.12</c:v>
                </c:pt>
                <c:pt idx="3">
                  <c:v>1.5</c:v>
                </c:pt>
                <c:pt idx="4">
                  <c:v>1.09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 II.st.'!$P$11:$P$16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</c:v>
                </c:pt>
                <c:pt idx="4">
                  <c:v>1.14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 II.st.'!$Q$11:$Q$17</c:f>
              <c:numCache>
                <c:ptCount val="7"/>
                <c:pt idx="0">
                  <c:v>1.2</c:v>
                </c:pt>
                <c:pt idx="1">
                  <c:v>1.6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25697"/>
        <c:axId val="28131274"/>
      </c:barChart>
      <c:catAx>
        <c:axId val="312569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8131274"/>
        <c:crosses val="max"/>
        <c:auto val="1"/>
        <c:lblOffset val="100"/>
        <c:noMultiLvlLbl val="0"/>
      </c:catAx>
      <c:valAx>
        <c:axId val="28131274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25697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II.st.'!$C$11:$C$16</c:f>
              <c:numCache>
                <c:ptCount val="6"/>
                <c:pt idx="0">
                  <c:v>1.88</c:v>
                </c:pt>
                <c:pt idx="1">
                  <c:v>2.3</c:v>
                </c:pt>
                <c:pt idx="2">
                  <c:v>2.77</c:v>
                </c:pt>
                <c:pt idx="3">
                  <c:v>3.11</c:v>
                </c:pt>
                <c:pt idx="4">
                  <c:v>2.65</c:v>
                </c:pt>
                <c:pt idx="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'[2]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II.st.'!$D$11:$D$16</c:f>
              <c:numCache>
                <c:ptCount val="6"/>
                <c:pt idx="0">
                  <c:v>1.76</c:v>
                </c:pt>
                <c:pt idx="1">
                  <c:v>1.78</c:v>
                </c:pt>
                <c:pt idx="2">
                  <c:v>2.38</c:v>
                </c:pt>
                <c:pt idx="3">
                  <c:v>2.1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'[2] II.st.'!$E$10</c:f>
              <c:strCache>
                <c:ptCount val="1"/>
                <c:pt idx="0">
                  <c:v>   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II.st.'!$E$11:$E$16</c:f>
              <c:numCache>
                <c:ptCount val="6"/>
                <c:pt idx="1">
                  <c:v>1.56</c:v>
                </c:pt>
                <c:pt idx="2">
                  <c:v>2.54</c:v>
                </c:pt>
                <c:pt idx="3">
                  <c:v>2.89</c:v>
                </c:pt>
                <c:pt idx="4">
                  <c:v>2.59</c:v>
                </c:pt>
              </c:numCache>
            </c:numRef>
          </c:val>
        </c:ser>
        <c:ser>
          <c:idx val="3"/>
          <c:order val="3"/>
          <c:tx>
            <c:strRef>
              <c:f>'[2]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II.st.'!$F$11:$F$16</c:f>
              <c:numCache>
                <c:ptCount val="6"/>
                <c:pt idx="0">
                  <c:v>1.88</c:v>
                </c:pt>
                <c:pt idx="1">
                  <c:v>2.22</c:v>
                </c:pt>
                <c:pt idx="2">
                  <c:v>2.7</c:v>
                </c:pt>
                <c:pt idx="3">
                  <c:v>2.61</c:v>
                </c:pt>
                <c:pt idx="4">
                  <c:v>2.94</c:v>
                </c:pt>
              </c:numCache>
            </c:numRef>
          </c:val>
        </c:ser>
        <c:ser>
          <c:idx val="4"/>
          <c:order val="4"/>
          <c:tx>
            <c:strRef>
              <c:f>'[2]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II.st.'!$G$11:$G$16</c:f>
              <c:numCache>
                <c:ptCount val="6"/>
                <c:pt idx="0">
                  <c:v>1.88</c:v>
                </c:pt>
                <c:pt idx="1">
                  <c:v>2.1</c:v>
                </c:pt>
                <c:pt idx="2">
                  <c:v>2.8</c:v>
                </c:pt>
                <c:pt idx="3">
                  <c:v>2.72</c:v>
                </c:pt>
                <c:pt idx="4">
                  <c:v>2.18</c:v>
                </c:pt>
              </c:numCache>
            </c:numRef>
          </c:val>
        </c:ser>
        <c:ser>
          <c:idx val="5"/>
          <c:order val="5"/>
          <c:tx>
            <c:strRef>
              <c:f>'[2]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II.st.'!$H$11:$H$16</c:f>
              <c:numCache>
                <c:ptCount val="6"/>
                <c:pt idx="0">
                  <c:v>2.06</c:v>
                </c:pt>
                <c:pt idx="1">
                  <c:v>2.22</c:v>
                </c:pt>
                <c:pt idx="2">
                  <c:v>2.46</c:v>
                </c:pt>
                <c:pt idx="3">
                  <c:v>2.89</c:v>
                </c:pt>
                <c:pt idx="4">
                  <c:v>2.71</c:v>
                </c:pt>
                <c:pt idx="5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'[2]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II.st.'!$I$11:$I$16</c:f>
              <c:numCache>
                <c:ptCount val="6"/>
                <c:pt idx="0">
                  <c:v>1.65</c:v>
                </c:pt>
                <c:pt idx="1">
                  <c:v>1.66</c:v>
                </c:pt>
                <c:pt idx="2">
                  <c:v>2.54</c:v>
                </c:pt>
                <c:pt idx="3">
                  <c:v>2.11</c:v>
                </c:pt>
                <c:pt idx="4">
                  <c:v>1.65</c:v>
                </c:pt>
              </c:numCache>
            </c:numRef>
          </c:val>
        </c:ser>
        <c:ser>
          <c:idx val="7"/>
          <c:order val="7"/>
          <c:tx>
            <c:strRef>
              <c:f>'[2]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II.st.'!$J$11:$J$16</c:f>
              <c:numCache>
                <c:ptCount val="6"/>
                <c:pt idx="1">
                  <c:v>1.9</c:v>
                </c:pt>
                <c:pt idx="2">
                  <c:v>2.46</c:v>
                </c:pt>
                <c:pt idx="3">
                  <c:v>2.72</c:v>
                </c:pt>
                <c:pt idx="4">
                  <c:v>2.24</c:v>
                </c:pt>
              </c:numCache>
            </c:numRef>
          </c:val>
        </c:ser>
        <c:ser>
          <c:idx val="8"/>
          <c:order val="8"/>
          <c:tx>
            <c:strRef>
              <c:f>'[2]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II.st.'!$K$11:$K$16</c:f>
              <c:numCache>
                <c:ptCount val="6"/>
                <c:pt idx="1">
                  <c:v>1.3</c:v>
                </c:pt>
                <c:pt idx="2">
                  <c:v>2.23</c:v>
                </c:pt>
                <c:pt idx="3">
                  <c:v>2.44</c:v>
                </c:pt>
                <c:pt idx="4">
                  <c:v>1.82</c:v>
                </c:pt>
              </c:numCache>
            </c:numRef>
          </c:val>
        </c:ser>
        <c:ser>
          <c:idx val="9"/>
          <c:order val="9"/>
          <c:tx>
            <c:strRef>
              <c:f>'[2]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1.15</c:v>
                </c:pt>
                <c:pt idx="3">
                  <c:v>1.44</c:v>
                </c:pt>
                <c:pt idx="4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'[2]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1.55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'[2]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1.11</c:v>
                </c:pt>
                <c:pt idx="4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'[2]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1.3</c:v>
                </c:pt>
                <c:pt idx="3">
                  <c:v>1.1</c:v>
                </c:pt>
                <c:pt idx="4">
                  <c:v>1.13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II.st.'!$P$11:$P$16</c:f>
              <c:numCache>
                <c:ptCount val="6"/>
                <c:pt idx="2">
                  <c:v>1</c:v>
                </c:pt>
                <c:pt idx="3">
                  <c:v>1.1</c:v>
                </c:pt>
                <c:pt idx="4">
                  <c:v>1.05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51854875"/>
        <c:axId val="64040692"/>
      </c:barChart>
      <c:catAx>
        <c:axId val="518548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64040692"/>
        <c:crosses val="max"/>
        <c:auto val="1"/>
        <c:lblOffset val="100"/>
        <c:noMultiLvlLbl val="0"/>
      </c:catAx>
      <c:valAx>
        <c:axId val="64040692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854875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I.st.'!$D$9:$D$12</c:f>
              <c:numCache>
                <c:ptCount val="4"/>
                <c:pt idx="0">
                  <c:v>1.12</c:v>
                </c:pt>
                <c:pt idx="1">
                  <c:v>1.2</c:v>
                </c:pt>
                <c:pt idx="2">
                  <c:v>1.21</c:v>
                </c:pt>
                <c:pt idx="3">
                  <c:v>1.61</c:v>
                </c:pt>
              </c:numCache>
            </c:numRef>
          </c:val>
        </c:ser>
        <c:ser>
          <c:idx val="1"/>
          <c:order val="1"/>
          <c:tx>
            <c:v>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1.16</c:v>
                </c:pt>
                <c:pt idx="3">
                  <c:v>1.5</c:v>
                </c:pt>
              </c:numCache>
            </c:numRef>
          </c:val>
        </c:ser>
        <c:ser>
          <c:idx val="2"/>
          <c:order val="2"/>
          <c:tx>
            <c:v>MAT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I.st.'!$F$9:$F$12</c:f>
              <c:numCache>
                <c:ptCount val="4"/>
                <c:pt idx="0">
                  <c:v>1.13</c:v>
                </c:pt>
                <c:pt idx="1">
                  <c:v>1.1</c:v>
                </c:pt>
                <c:pt idx="2">
                  <c:v>1.21</c:v>
                </c:pt>
                <c:pt idx="3">
                  <c:v>1.72</c:v>
                </c:pt>
              </c:numCache>
            </c:numRef>
          </c:val>
        </c:ser>
        <c:ser>
          <c:idx val="3"/>
          <c:order val="3"/>
          <c:tx>
            <c:v>IFV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I.st.'!$G$9:$G$12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I.st.'!$H$9:$H$12</c:f>
              <c:numCache>
                <c:ptCount val="4"/>
                <c:pt idx="0">
                  <c:v>1</c:v>
                </c:pt>
                <c:pt idx="1">
                  <c:v>1.1</c:v>
                </c:pt>
                <c:pt idx="2">
                  <c:v>1.05</c:v>
                </c:pt>
                <c:pt idx="3">
                  <c:v>1.61</c:v>
                </c:pt>
              </c:numCache>
            </c:numRef>
          </c:val>
        </c:ser>
        <c:ser>
          <c:idx val="5"/>
          <c:order val="5"/>
          <c:tx>
            <c:v>VLA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I.st.'!$I$9:$I$12</c:f>
              <c:numCache>
                <c:ptCount val="4"/>
                <c:pt idx="1">
                  <c:v>1.1</c:v>
                </c:pt>
                <c:pt idx="2">
                  <c:v>1.13</c:v>
                </c:pt>
                <c:pt idx="3">
                  <c:v>1.5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1.05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9495317"/>
        <c:axId val="19913534"/>
      </c:barChart>
      <c:catAx>
        <c:axId val="394953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19913534"/>
        <c:crossesAt val="5"/>
        <c:auto val="1"/>
        <c:lblOffset val="100"/>
        <c:noMultiLvlLbl val="0"/>
      </c:catAx>
      <c:valAx>
        <c:axId val="19913534"/>
        <c:scaling>
          <c:orientation val="maxMin"/>
          <c:max val="5"/>
          <c:min val="1"/>
        </c:scaling>
        <c:axPos val="l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949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II.st.'!$C$11:$C$16</c:f>
              <c:numCache>
                <c:ptCount val="6"/>
                <c:pt idx="0">
                  <c:v>1.88</c:v>
                </c:pt>
                <c:pt idx="1">
                  <c:v>2.3</c:v>
                </c:pt>
                <c:pt idx="2">
                  <c:v>2.77</c:v>
                </c:pt>
                <c:pt idx="3">
                  <c:v>3.11</c:v>
                </c:pt>
                <c:pt idx="4">
                  <c:v>2.65</c:v>
                </c:pt>
                <c:pt idx="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'[2]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II.st.'!$D$11:$D$16</c:f>
              <c:numCache>
                <c:ptCount val="6"/>
                <c:pt idx="0">
                  <c:v>1.76</c:v>
                </c:pt>
                <c:pt idx="1">
                  <c:v>1.78</c:v>
                </c:pt>
                <c:pt idx="2">
                  <c:v>2.38</c:v>
                </c:pt>
                <c:pt idx="3">
                  <c:v>2.1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'[2] II.st.'!$E$10</c:f>
              <c:strCache>
                <c:ptCount val="1"/>
                <c:pt idx="0">
                  <c:v>   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II.st.'!$E$11:$E$16</c:f>
              <c:numCache>
                <c:ptCount val="6"/>
                <c:pt idx="1">
                  <c:v>1.56</c:v>
                </c:pt>
                <c:pt idx="2">
                  <c:v>2.54</c:v>
                </c:pt>
                <c:pt idx="3">
                  <c:v>2.89</c:v>
                </c:pt>
                <c:pt idx="4">
                  <c:v>2.59</c:v>
                </c:pt>
              </c:numCache>
            </c:numRef>
          </c:val>
        </c:ser>
        <c:ser>
          <c:idx val="3"/>
          <c:order val="3"/>
          <c:tx>
            <c:strRef>
              <c:f>'[2]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II.st.'!$F$11:$F$16</c:f>
              <c:numCache>
                <c:ptCount val="6"/>
                <c:pt idx="0">
                  <c:v>1.88</c:v>
                </c:pt>
                <c:pt idx="1">
                  <c:v>2.22</c:v>
                </c:pt>
                <c:pt idx="2">
                  <c:v>2.7</c:v>
                </c:pt>
                <c:pt idx="3">
                  <c:v>2.61</c:v>
                </c:pt>
                <c:pt idx="4">
                  <c:v>2.94</c:v>
                </c:pt>
              </c:numCache>
            </c:numRef>
          </c:val>
        </c:ser>
        <c:ser>
          <c:idx val="4"/>
          <c:order val="4"/>
          <c:tx>
            <c:strRef>
              <c:f>'[2]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II.st.'!$G$11:$G$16</c:f>
              <c:numCache>
                <c:ptCount val="6"/>
                <c:pt idx="0">
                  <c:v>1.88</c:v>
                </c:pt>
                <c:pt idx="1">
                  <c:v>2.1</c:v>
                </c:pt>
                <c:pt idx="2">
                  <c:v>2.8</c:v>
                </c:pt>
                <c:pt idx="3">
                  <c:v>2.72</c:v>
                </c:pt>
                <c:pt idx="4">
                  <c:v>2.18</c:v>
                </c:pt>
              </c:numCache>
            </c:numRef>
          </c:val>
        </c:ser>
        <c:ser>
          <c:idx val="5"/>
          <c:order val="5"/>
          <c:tx>
            <c:strRef>
              <c:f>'[2]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II.st.'!$H$11:$H$16</c:f>
              <c:numCache>
                <c:ptCount val="6"/>
                <c:pt idx="0">
                  <c:v>2.06</c:v>
                </c:pt>
                <c:pt idx="1">
                  <c:v>2.22</c:v>
                </c:pt>
                <c:pt idx="2">
                  <c:v>2.46</c:v>
                </c:pt>
                <c:pt idx="3">
                  <c:v>2.89</c:v>
                </c:pt>
                <c:pt idx="4">
                  <c:v>2.71</c:v>
                </c:pt>
                <c:pt idx="5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'[2]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II.st.'!$I$11:$I$16</c:f>
              <c:numCache>
                <c:ptCount val="6"/>
                <c:pt idx="0">
                  <c:v>1.65</c:v>
                </c:pt>
                <c:pt idx="1">
                  <c:v>1.66</c:v>
                </c:pt>
                <c:pt idx="2">
                  <c:v>2.54</c:v>
                </c:pt>
                <c:pt idx="3">
                  <c:v>2.11</c:v>
                </c:pt>
                <c:pt idx="4">
                  <c:v>1.65</c:v>
                </c:pt>
              </c:numCache>
            </c:numRef>
          </c:val>
        </c:ser>
        <c:ser>
          <c:idx val="7"/>
          <c:order val="7"/>
          <c:tx>
            <c:strRef>
              <c:f>'[2]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II.st.'!$J$11:$J$16</c:f>
              <c:numCache>
                <c:ptCount val="6"/>
                <c:pt idx="1">
                  <c:v>1.9</c:v>
                </c:pt>
                <c:pt idx="2">
                  <c:v>2.46</c:v>
                </c:pt>
                <c:pt idx="3">
                  <c:v>2.72</c:v>
                </c:pt>
                <c:pt idx="4">
                  <c:v>2.24</c:v>
                </c:pt>
              </c:numCache>
            </c:numRef>
          </c:val>
        </c:ser>
        <c:ser>
          <c:idx val="8"/>
          <c:order val="8"/>
          <c:tx>
            <c:strRef>
              <c:f>'[2]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II.st.'!$K$11:$K$16</c:f>
              <c:numCache>
                <c:ptCount val="6"/>
                <c:pt idx="1">
                  <c:v>1.3</c:v>
                </c:pt>
                <c:pt idx="2">
                  <c:v>2.23</c:v>
                </c:pt>
                <c:pt idx="3">
                  <c:v>2.44</c:v>
                </c:pt>
                <c:pt idx="4">
                  <c:v>1.82</c:v>
                </c:pt>
              </c:numCache>
            </c:numRef>
          </c:val>
        </c:ser>
        <c:ser>
          <c:idx val="9"/>
          <c:order val="9"/>
          <c:tx>
            <c:strRef>
              <c:f>'[2]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1.15</c:v>
                </c:pt>
                <c:pt idx="3">
                  <c:v>1.44</c:v>
                </c:pt>
                <c:pt idx="4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'[2]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1.55</c:v>
                </c:pt>
                <c:pt idx="4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'[2]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1.11</c:v>
                </c:pt>
                <c:pt idx="4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'[2]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1.3</c:v>
                </c:pt>
                <c:pt idx="3">
                  <c:v>1.1</c:v>
                </c:pt>
                <c:pt idx="4">
                  <c:v>1.13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 II.st.'!$P$11:$P$16</c:f>
              <c:numCache>
                <c:ptCount val="6"/>
                <c:pt idx="2">
                  <c:v>1</c:v>
                </c:pt>
                <c:pt idx="3">
                  <c:v>1.1</c:v>
                </c:pt>
                <c:pt idx="4">
                  <c:v>1.05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45004079"/>
        <c:axId val="2383528"/>
      </c:barChart>
      <c:catAx>
        <c:axId val="450040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383528"/>
        <c:crosses val="max"/>
        <c:auto val="1"/>
        <c:lblOffset val="100"/>
        <c:noMultiLvlLbl val="0"/>
      </c:catAx>
      <c:valAx>
        <c:axId val="2383528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5004079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I.st.'!$D$9:$D$12</c:f>
              <c:numCache>
                <c:ptCount val="4"/>
                <c:pt idx="0">
                  <c:v>1.2</c:v>
                </c:pt>
                <c:pt idx="1">
                  <c:v>1.4</c:v>
                </c:pt>
                <c:pt idx="2">
                  <c:v>1.5</c:v>
                </c:pt>
                <c:pt idx="3">
                  <c:v>1.5</c:v>
                </c:pt>
              </c:numCache>
            </c:numRef>
          </c:val>
        </c:ser>
        <c:ser>
          <c:idx val="1"/>
          <c:order val="1"/>
          <c:tx>
            <c:v>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I.st.'!$E$9:$E$12</c:f>
              <c:numCache>
                <c:ptCount val="4"/>
                <c:pt idx="2">
                  <c:v>1.2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tx>
            <c:v>MAT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I.st.'!$F$9:$F$12</c:f>
              <c:numCache>
                <c:ptCount val="4"/>
                <c:pt idx="0">
                  <c:v>1.1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</c:numCache>
            </c:numRef>
          </c:val>
        </c:ser>
        <c:ser>
          <c:idx val="3"/>
          <c:order val="3"/>
          <c:tx>
            <c:v>IFV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I.st.'!$G$9:$G$12</c:f>
              <c:numCach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1.1</c:v>
                </c:pt>
              </c:numCache>
            </c:numRef>
          </c:val>
        </c:ser>
        <c:ser>
          <c:idx val="5"/>
          <c:order val="5"/>
          <c:tx>
            <c:v>VLA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I.st.'!$I$9:$I$12</c:f>
              <c:numCache>
                <c:ptCount val="4"/>
                <c:pt idx="1">
                  <c:v>1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21451753"/>
        <c:axId val="58848050"/>
      </c:barChart>
      <c:catAx>
        <c:axId val="214517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58848050"/>
        <c:crossesAt val="5"/>
        <c:auto val="1"/>
        <c:lblOffset val="100"/>
        <c:noMultiLvlLbl val="0"/>
      </c:catAx>
      <c:valAx>
        <c:axId val="58848050"/>
        <c:scaling>
          <c:orientation val="maxMin"/>
          <c:max val="5"/>
          <c:min val="1"/>
        </c:scaling>
        <c:axPos val="l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II.st.'!$C$11:$C$16</c:f>
              <c:numCache>
                <c:ptCount val="6"/>
                <c:pt idx="0">
                  <c:v>1.8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'[1]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II.st.'!$D$11:$D$16</c:f>
              <c:numCache>
                <c:ptCount val="6"/>
                <c:pt idx="0">
                  <c:v>1.4</c:v>
                </c:pt>
                <c:pt idx="1">
                  <c:v>1.6</c:v>
                </c:pt>
                <c:pt idx="2">
                  <c:v>1.4</c:v>
                </c:pt>
                <c:pt idx="3">
                  <c:v>1.7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 II.st.'!$E$10</c:f>
              <c:strCache>
                <c:ptCount val="1"/>
                <c:pt idx="0">
                  <c:v>   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II.st.'!$E$11:$E$16</c:f>
              <c:numCache>
                <c:ptCount val="6"/>
                <c:pt idx="0">
                  <c:v>1.6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2.2</c:v>
                </c:pt>
              </c:numCache>
            </c:numRef>
          </c:val>
        </c:ser>
        <c:ser>
          <c:idx val="3"/>
          <c:order val="3"/>
          <c:tx>
            <c:strRef>
              <c:f>'[1]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II.st.'!$F$11:$F$16</c:f>
              <c:numCache>
                <c:ptCount val="6"/>
                <c:pt idx="0">
                  <c:v>1.2</c:v>
                </c:pt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'[1]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II.st.'!$G$11:$G$16</c:f>
              <c:numCache>
                <c:ptCount val="6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1.5</c:v>
                </c:pt>
                <c:pt idx="4">
                  <c:v>1.2</c:v>
                </c:pt>
              </c:numCache>
            </c:numRef>
          </c:val>
        </c:ser>
        <c:ser>
          <c:idx val="5"/>
          <c:order val="5"/>
          <c:tx>
            <c:strRef>
              <c:f>'[1]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II.st.'!$H$11:$H$16</c:f>
              <c:numCache>
                <c:ptCount val="6"/>
                <c:pt idx="0">
                  <c:v>1.8</c:v>
                </c:pt>
                <c:pt idx="1">
                  <c:v>2.1</c:v>
                </c:pt>
                <c:pt idx="2">
                  <c:v>2</c:v>
                </c:pt>
                <c:pt idx="3">
                  <c:v>2.2</c:v>
                </c:pt>
                <c:pt idx="4">
                  <c:v>2.2</c:v>
                </c:pt>
                <c:pt idx="5">
                  <c:v>2.6</c:v>
                </c:pt>
              </c:numCache>
            </c:numRef>
          </c:val>
        </c:ser>
        <c:ser>
          <c:idx val="6"/>
          <c:order val="6"/>
          <c:tx>
            <c:strRef>
              <c:f>'[1]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II.st.'!$I$11:$I$16</c:f>
              <c:numCache>
                <c:ptCount val="6"/>
                <c:pt idx="0">
                  <c:v>1.5</c:v>
                </c:pt>
                <c:pt idx="1">
                  <c:v>1.5</c:v>
                </c:pt>
                <c:pt idx="2">
                  <c:v>1.7</c:v>
                </c:pt>
                <c:pt idx="3">
                  <c:v>1.5</c:v>
                </c:pt>
                <c:pt idx="4">
                  <c:v>1.7</c:v>
                </c:pt>
              </c:numCache>
            </c:numRef>
          </c:val>
        </c:ser>
        <c:ser>
          <c:idx val="7"/>
          <c:order val="7"/>
          <c:tx>
            <c:strRef>
              <c:f>'[1]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II.st.'!$J$11:$J$16</c:f>
              <c:numCache>
                <c:ptCount val="6"/>
                <c:pt idx="1">
                  <c:v>2</c:v>
                </c:pt>
                <c:pt idx="2">
                  <c:v>2</c:v>
                </c:pt>
                <c:pt idx="3">
                  <c:v>2.2</c:v>
                </c:pt>
                <c:pt idx="4">
                  <c:v>2.6</c:v>
                </c:pt>
              </c:numCache>
            </c:numRef>
          </c:val>
        </c:ser>
        <c:ser>
          <c:idx val="8"/>
          <c:order val="8"/>
          <c:tx>
            <c:strRef>
              <c:f>'[1]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II.st.'!$K$11:$K$16</c:f>
              <c:numCache>
                <c:ptCount val="6"/>
                <c:pt idx="1">
                  <c:v>1.6</c:v>
                </c:pt>
                <c:pt idx="2">
                  <c:v>1.7</c:v>
                </c:pt>
                <c:pt idx="3">
                  <c:v>2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'[1]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II.st.'!$L$11:$L$16</c:f>
              <c:numCache>
                <c:ptCount val="6"/>
                <c:pt idx="0">
                  <c:v>1.1</c:v>
                </c:pt>
                <c:pt idx="1">
                  <c:v>1.5</c:v>
                </c:pt>
                <c:pt idx="2">
                  <c:v>1.5</c:v>
                </c:pt>
                <c:pt idx="3">
                  <c:v>1.4</c:v>
                </c:pt>
                <c:pt idx="4">
                  <c:v>1.4</c:v>
                </c:pt>
              </c:numCache>
            </c:numRef>
          </c:val>
        </c:ser>
        <c:ser>
          <c:idx val="10"/>
          <c:order val="10"/>
          <c:tx>
            <c:strRef>
              <c:f>'[1]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II.st.'!$M$11:$M$16</c:f>
              <c:numCache>
                <c:ptCount val="6"/>
                <c:pt idx="0">
                  <c:v>1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'[1]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1.2</c:v>
                </c:pt>
                <c:pt idx="4">
                  <c:v>1.7</c:v>
                </c:pt>
              </c:numCache>
            </c:numRef>
          </c:val>
        </c:ser>
        <c:ser>
          <c:idx val="12"/>
          <c:order val="12"/>
          <c:tx>
            <c:strRef>
              <c:f>'[1]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II.st.'!$O$11:$O$16</c:f>
              <c:numCache>
                <c:ptCount val="6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 II.st.'!$P$11:$P$16</c:f>
              <c:numCache>
                <c:ptCount val="6"/>
                <c:pt idx="3">
                  <c:v>1</c:v>
                </c:pt>
                <c:pt idx="4">
                  <c:v>1.2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 II.st.'!$Q$11:$Q$17</c:f>
              <c:numCache>
                <c:ptCount val="7"/>
                <c:pt idx="0">
                  <c:v>1.1</c:v>
                </c:pt>
                <c:pt idx="1">
                  <c:v>1</c:v>
                </c:pt>
                <c:pt idx="2">
                  <c:v>1.1</c:v>
                </c:pt>
              </c:numCache>
            </c:numRef>
          </c:val>
        </c:ser>
        <c:axId val="59870403"/>
        <c:axId val="1962716"/>
      </c:barChart>
      <c:catAx>
        <c:axId val="598704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1962716"/>
        <c:crosses val="max"/>
        <c:auto val="1"/>
        <c:lblOffset val="100"/>
        <c:noMultiLvlLbl val="0"/>
      </c:catAx>
      <c:valAx>
        <c:axId val="1962716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5"/>
          <c:w val="0.903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 II.st.'!$C$10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II.st.'!$C$11:$C$16</c:f>
              <c:numCache>
                <c:ptCount val="6"/>
                <c:pt idx="0">
                  <c:v>1.77</c:v>
                </c:pt>
                <c:pt idx="1">
                  <c:v>2.5</c:v>
                </c:pt>
                <c:pt idx="2">
                  <c:v>2.53</c:v>
                </c:pt>
                <c:pt idx="3">
                  <c:v>2.62</c:v>
                </c:pt>
                <c:pt idx="4">
                  <c:v>2.69</c:v>
                </c:pt>
                <c:pt idx="5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'[8] II.st.'!$D$10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II.st.'!$D$11:$D$16</c:f>
              <c:numCache>
                <c:ptCount val="6"/>
                <c:pt idx="0">
                  <c:v>1.33</c:v>
                </c:pt>
                <c:pt idx="1">
                  <c:v>1.5</c:v>
                </c:pt>
                <c:pt idx="2">
                  <c:v>2.15</c:v>
                </c:pt>
                <c:pt idx="3">
                  <c:v>2.46</c:v>
                </c:pt>
                <c:pt idx="4">
                  <c:v>2.38</c:v>
                </c:pt>
              </c:numCache>
            </c:numRef>
          </c:val>
        </c:ser>
        <c:ser>
          <c:idx val="2"/>
          <c:order val="2"/>
          <c:tx>
            <c:strRef>
              <c:f>'[8] II.st.'!$E$10</c:f>
              <c:strCache>
                <c:ptCount val="1"/>
                <c:pt idx="0">
                  <c:v>   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II.st.'!$E$11:$E$16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2.38</c:v>
                </c:pt>
              </c:numCache>
            </c:numRef>
          </c:val>
        </c:ser>
        <c:ser>
          <c:idx val="3"/>
          <c:order val="3"/>
          <c:tx>
            <c:strRef>
              <c:f>'[8] II.st.'!$F$10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II.st.'!$F$11:$F$16</c:f>
              <c:numCache>
                <c:ptCount val="6"/>
                <c:pt idx="0">
                  <c:v>1.27</c:v>
                </c:pt>
                <c:pt idx="1">
                  <c:v>1.87</c:v>
                </c:pt>
                <c:pt idx="2">
                  <c:v>1.85</c:v>
                </c:pt>
                <c:pt idx="3">
                  <c:v>1.85</c:v>
                </c:pt>
                <c:pt idx="4">
                  <c:v>2.44</c:v>
                </c:pt>
              </c:numCache>
            </c:numRef>
          </c:val>
        </c:ser>
        <c:ser>
          <c:idx val="4"/>
          <c:order val="4"/>
          <c:tx>
            <c:strRef>
              <c:f>'[8] II.st.'!$G$10</c:f>
              <c:strCache>
                <c:ptCount val="1"/>
                <c:pt idx="0">
                  <c:v>ZEM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II.st.'!$G$11:$G$16</c:f>
              <c:numCache>
                <c:ptCount val="6"/>
                <c:pt idx="0">
                  <c:v>1.28</c:v>
                </c:pt>
                <c:pt idx="1">
                  <c:v>1</c:v>
                </c:pt>
                <c:pt idx="2">
                  <c:v>2.3</c:v>
                </c:pt>
                <c:pt idx="3">
                  <c:v>2.54</c:v>
                </c:pt>
                <c:pt idx="4">
                  <c:v>2.8</c:v>
                </c:pt>
              </c:numCache>
            </c:numRef>
          </c:val>
        </c:ser>
        <c:ser>
          <c:idx val="5"/>
          <c:order val="5"/>
          <c:tx>
            <c:strRef>
              <c:f>'[8] II.st.'!$H$10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II.st.'!$H$11:$H$16</c:f>
              <c:numCache>
                <c:ptCount val="6"/>
                <c:pt idx="0">
                  <c:v>1.39</c:v>
                </c:pt>
                <c:pt idx="1">
                  <c:v>2.25</c:v>
                </c:pt>
                <c:pt idx="2">
                  <c:v>2.15</c:v>
                </c:pt>
                <c:pt idx="3">
                  <c:v>2.85</c:v>
                </c:pt>
                <c:pt idx="4">
                  <c:v>2.94</c:v>
                </c:pt>
                <c:pt idx="5">
                  <c:v>3.2</c:v>
                </c:pt>
              </c:numCache>
            </c:numRef>
          </c:val>
        </c:ser>
        <c:ser>
          <c:idx val="6"/>
          <c:order val="6"/>
          <c:tx>
            <c:strRef>
              <c:f>'[8] II.st.'!$I$10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II.st.'!$I$11:$I$16</c:f>
              <c:numCache>
                <c:ptCount val="6"/>
                <c:pt idx="0">
                  <c:v>1.44</c:v>
                </c:pt>
                <c:pt idx="1">
                  <c:v>1.75</c:v>
                </c:pt>
                <c:pt idx="2">
                  <c:v>2.23</c:v>
                </c:pt>
                <c:pt idx="3">
                  <c:v>1.92</c:v>
                </c:pt>
                <c:pt idx="4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'[8] II.st.'!$J$10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II.st.'!$J$11:$J$16</c:f>
              <c:numCache>
                <c:ptCount val="6"/>
                <c:pt idx="1">
                  <c:v>1.87</c:v>
                </c:pt>
                <c:pt idx="2">
                  <c:v>1.85</c:v>
                </c:pt>
                <c:pt idx="3">
                  <c:v>2.54</c:v>
                </c:pt>
                <c:pt idx="4">
                  <c:v>2.75</c:v>
                </c:pt>
              </c:numCache>
            </c:numRef>
          </c:val>
        </c:ser>
        <c:ser>
          <c:idx val="8"/>
          <c:order val="8"/>
          <c:tx>
            <c:strRef>
              <c:f>'[8] II.st.'!$K$10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II.st.'!$K$11:$K$16</c:f>
              <c:numCache>
                <c:ptCount val="6"/>
                <c:pt idx="1">
                  <c:v>1.5</c:v>
                </c:pt>
                <c:pt idx="2">
                  <c:v>2</c:v>
                </c:pt>
                <c:pt idx="3">
                  <c:v>2.38</c:v>
                </c:pt>
                <c:pt idx="4">
                  <c:v>2.38</c:v>
                </c:pt>
              </c:numCache>
            </c:numRef>
          </c:val>
        </c:ser>
        <c:ser>
          <c:idx val="9"/>
          <c:order val="9"/>
          <c:tx>
            <c:strRef>
              <c:f>'[8] II.st.'!$L$10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II.st.'!$L$11:$L$16</c:f>
              <c:numCache>
                <c:ptCount val="6"/>
                <c:pt idx="0">
                  <c:v>1</c:v>
                </c:pt>
                <c:pt idx="1">
                  <c:v>1.87</c:v>
                </c:pt>
                <c:pt idx="2">
                  <c:v>1</c:v>
                </c:pt>
                <c:pt idx="3">
                  <c:v>1.77</c:v>
                </c:pt>
                <c:pt idx="4">
                  <c:v>2.13</c:v>
                </c:pt>
              </c:numCache>
            </c:numRef>
          </c:val>
        </c:ser>
        <c:ser>
          <c:idx val="10"/>
          <c:order val="10"/>
          <c:tx>
            <c:strRef>
              <c:f>'[8] II.st.'!$M$10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II.st.'!$M$11:$M$16</c:f>
              <c:numCache>
                <c:ptCount val="6"/>
                <c:pt idx="0">
                  <c:v>1</c:v>
                </c:pt>
                <c:pt idx="1">
                  <c:v>1.37</c:v>
                </c:pt>
                <c:pt idx="2">
                  <c:v>1.62</c:v>
                </c:pt>
                <c:pt idx="3">
                  <c:v>1.23</c:v>
                </c:pt>
                <c:pt idx="4">
                  <c:v>1.19</c:v>
                </c:pt>
              </c:numCache>
            </c:numRef>
          </c:val>
        </c:ser>
        <c:ser>
          <c:idx val="11"/>
          <c:order val="11"/>
          <c:tx>
            <c:strRef>
              <c:f>'[8] II.st.'!$N$10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1.15</c:v>
                </c:pt>
                <c:pt idx="3">
                  <c:v>1.08</c:v>
                </c:pt>
                <c:pt idx="4">
                  <c:v>1.06</c:v>
                </c:pt>
              </c:numCache>
            </c:numRef>
          </c:val>
        </c:ser>
        <c:ser>
          <c:idx val="12"/>
          <c:order val="12"/>
          <c:tx>
            <c:strRef>
              <c:f>'[8] II.st.'!$O$10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1.09</c:v>
                </c:pt>
                <c:pt idx="3">
                  <c:v>1</c:v>
                </c:pt>
                <c:pt idx="4">
                  <c:v>1.08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'[8] II.st.'!$P$11:$P$16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'[8]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1.07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54350226"/>
        <c:crosses val="max"/>
        <c:auto val="1"/>
        <c:lblOffset val="100"/>
        <c:tickLblSkip val="1"/>
        <c:noMultiLvlLbl val="0"/>
      </c:catAx>
      <c:valAx>
        <c:axId val="54350226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08125"/>
          <c:w val="0.0755"/>
          <c:h val="0.7982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1"/>
          <c:w val="0.864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I.st.'!$D$9:$D$12</c:f>
              <c:numCache>
                <c:ptCount val="4"/>
                <c:pt idx="0">
                  <c:v>1.24</c:v>
                </c:pt>
                <c:pt idx="1">
                  <c:v>1.2</c:v>
                </c:pt>
                <c:pt idx="2">
                  <c:v>1.29</c:v>
                </c:pt>
                <c:pt idx="3">
                  <c:v>1.54</c:v>
                </c:pt>
              </c:numCache>
            </c:numRef>
          </c:val>
        </c:ser>
        <c:ser>
          <c:idx val="1"/>
          <c:order val="1"/>
          <c:tx>
            <c:v>ANJ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I.st.'!$E$9:$E$12</c:f>
              <c:numCache>
                <c:ptCount val="4"/>
                <c:pt idx="0">
                  <c:v>1</c:v>
                </c:pt>
                <c:pt idx="1">
                  <c:v>1.15</c:v>
                </c:pt>
                <c:pt idx="2">
                  <c:v>1.32</c:v>
                </c:pt>
                <c:pt idx="3">
                  <c:v>1.31</c:v>
                </c:pt>
              </c:numCache>
            </c:numRef>
          </c:val>
        </c:ser>
        <c:ser>
          <c:idx val="2"/>
          <c:order val="2"/>
          <c:tx>
            <c:v>MAT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I.st.'!$F$9:$F$12</c:f>
              <c:numCache>
                <c:ptCount val="4"/>
                <c:pt idx="0">
                  <c:v>1.06</c:v>
                </c:pt>
                <c:pt idx="1">
                  <c:v>1.27</c:v>
                </c:pt>
                <c:pt idx="2">
                  <c:v>1.43</c:v>
                </c:pt>
                <c:pt idx="3">
                  <c:v>1.67</c:v>
                </c:pt>
              </c:numCache>
            </c:numRef>
          </c:val>
        </c:ser>
        <c:ser>
          <c:idx val="3"/>
          <c:order val="3"/>
          <c:tx>
            <c:v>IFV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I.st.'!$G$9:$G$12</c:f>
              <c:numCach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I.st.'!$H$9:$H$12</c:f>
              <c:numCache>
                <c:ptCount val="4"/>
                <c:pt idx="0">
                  <c:v>1</c:v>
                </c:pt>
                <c:pt idx="1">
                  <c:v>1.12</c:v>
                </c:pt>
                <c:pt idx="2">
                  <c:v>1.18</c:v>
                </c:pt>
                <c:pt idx="3">
                  <c:v>1.21</c:v>
                </c:pt>
              </c:numCache>
            </c:numRef>
          </c:val>
        </c:ser>
        <c:ser>
          <c:idx val="5"/>
          <c:order val="5"/>
          <c:tx>
            <c:v>VLA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I.st.'!$I$9:$I$12</c:f>
              <c:numCache>
                <c:ptCount val="4"/>
                <c:pt idx="1">
                  <c:v>1</c:v>
                </c:pt>
                <c:pt idx="2">
                  <c:v>1.18</c:v>
                </c:pt>
                <c:pt idx="3">
                  <c:v>1.63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I.st.'!$J$9:$J$12</c:f>
              <c:numCache>
                <c:ptCount val="4"/>
                <c:pt idx="0">
                  <c:v>1.06</c:v>
                </c:pt>
                <c:pt idx="1">
                  <c:v>1.05</c:v>
                </c:pt>
                <c:pt idx="2">
                  <c:v>1.07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I.st.'!$K$9:$K$12</c:f>
              <c:numCache>
                <c:ptCount val="4"/>
                <c:pt idx="0">
                  <c:v>1</c:v>
                </c:pt>
                <c:pt idx="1">
                  <c:v>1.07</c:v>
                </c:pt>
                <c:pt idx="2">
                  <c:v>1.11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 I.st.'!$L$9:$L$12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1.21</c:v>
                </c:pt>
                <c:pt idx="3">
                  <c:v>1.21</c:v>
                </c:pt>
              </c:numCache>
            </c:numRef>
          </c:val>
        </c:ser>
        <c:axId val="19389987"/>
        <c:axId val="40292156"/>
      </c:barChart>
      <c:catAx>
        <c:axId val="193899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0292156"/>
        <c:crossesAt val="5"/>
        <c:auto val="1"/>
        <c:lblOffset val="100"/>
        <c:tickLblSkip val="1"/>
        <c:noMultiLvlLbl val="0"/>
      </c:catAx>
      <c:valAx>
        <c:axId val="40292156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125"/>
          <c:w val="0.8767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 II.st.'!$C$10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II.st.'!$C$11:$C$16</c:f>
              <c:numCache>
                <c:ptCount val="6"/>
                <c:pt idx="0">
                  <c:v>1.93</c:v>
                </c:pt>
                <c:pt idx="1">
                  <c:v>2.38</c:v>
                </c:pt>
                <c:pt idx="2">
                  <c:v>2.44</c:v>
                </c:pt>
                <c:pt idx="3">
                  <c:v>2.52</c:v>
                </c:pt>
                <c:pt idx="4">
                  <c:v>2.61</c:v>
                </c:pt>
                <c:pt idx="5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'[7] II.st.'!$D$10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II.st.'!$D$11:$D$16</c:f>
              <c:numCache>
                <c:ptCount val="6"/>
                <c:pt idx="0">
                  <c:v>2.2</c:v>
                </c:pt>
                <c:pt idx="1">
                  <c:v>2.38</c:v>
                </c:pt>
                <c:pt idx="2">
                  <c:v>3.06</c:v>
                </c:pt>
                <c:pt idx="3">
                  <c:v>2.09</c:v>
                </c:pt>
                <c:pt idx="4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'[7] II.st.'!$E$10</c:f>
              <c:strCache>
                <c:ptCount val="1"/>
                <c:pt idx="0">
                  <c:v>   RUJ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II.st.'!$E$11:$E$16</c:f>
              <c:numCache>
                <c:ptCount val="6"/>
                <c:pt idx="1">
                  <c:v>1.88</c:v>
                </c:pt>
                <c:pt idx="2">
                  <c:v>1.94</c:v>
                </c:pt>
              </c:numCache>
            </c:numRef>
          </c:val>
        </c:ser>
        <c:ser>
          <c:idx val="3"/>
          <c:order val="3"/>
          <c:tx>
            <c:strRef>
              <c:f>'[7] II.st.'!$F$10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II.st.'!$F$11:$F$16</c:f>
              <c:numCache>
                <c:ptCount val="6"/>
                <c:pt idx="0">
                  <c:v>1.43</c:v>
                </c:pt>
                <c:pt idx="1">
                  <c:v>2.06</c:v>
                </c:pt>
                <c:pt idx="2">
                  <c:v>2.33</c:v>
                </c:pt>
                <c:pt idx="3">
                  <c:v>1.57</c:v>
                </c:pt>
                <c:pt idx="4">
                  <c:v>1.65</c:v>
                </c:pt>
              </c:numCache>
            </c:numRef>
          </c:val>
        </c:ser>
        <c:ser>
          <c:idx val="4"/>
          <c:order val="4"/>
          <c:tx>
            <c:strRef>
              <c:f>'[7] II.st.'!$G$10</c:f>
              <c:strCache>
                <c:ptCount val="1"/>
                <c:pt idx="0">
                  <c:v>GEG/ZEM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II.st.'!$G$11:$G$16</c:f>
              <c:numCache>
                <c:ptCount val="6"/>
                <c:pt idx="0">
                  <c:v>1.77</c:v>
                </c:pt>
                <c:pt idx="1">
                  <c:v>1.94</c:v>
                </c:pt>
                <c:pt idx="2">
                  <c:v>1.78</c:v>
                </c:pt>
                <c:pt idx="3">
                  <c:v>1.74</c:v>
                </c:pt>
                <c:pt idx="4">
                  <c:v>1.45</c:v>
                </c:pt>
              </c:numCache>
            </c:numRef>
          </c:val>
        </c:ser>
        <c:ser>
          <c:idx val="5"/>
          <c:order val="5"/>
          <c:tx>
            <c:strRef>
              <c:f>'[7] II.st.'!$H$10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II.st.'!$H$11:$H$16</c:f>
              <c:numCache>
                <c:ptCount val="6"/>
                <c:pt idx="0">
                  <c:v>2.3</c:v>
                </c:pt>
                <c:pt idx="1">
                  <c:v>2.69</c:v>
                </c:pt>
                <c:pt idx="2">
                  <c:v>2.56</c:v>
                </c:pt>
                <c:pt idx="3">
                  <c:v>2.61</c:v>
                </c:pt>
                <c:pt idx="4">
                  <c:v>2.4</c:v>
                </c:pt>
                <c:pt idx="5">
                  <c:v>2.71</c:v>
                </c:pt>
              </c:numCache>
            </c:numRef>
          </c:val>
        </c:ser>
        <c:ser>
          <c:idx val="6"/>
          <c:order val="6"/>
          <c:tx>
            <c:strRef>
              <c:f>'[7] II.st.'!$I$10</c:f>
              <c:strCache>
                <c:ptCount val="1"/>
                <c:pt idx="0">
                  <c:v>BIO/PRI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II.st.'!$I$11:$I$16</c:f>
              <c:numCache>
                <c:ptCount val="6"/>
                <c:pt idx="0">
                  <c:v>1.67</c:v>
                </c:pt>
                <c:pt idx="1">
                  <c:v>2.44</c:v>
                </c:pt>
                <c:pt idx="2">
                  <c:v>2.17</c:v>
                </c:pt>
                <c:pt idx="3">
                  <c:v>1.96</c:v>
                </c:pt>
                <c:pt idx="4">
                  <c:v>1.55</c:v>
                </c:pt>
              </c:numCache>
            </c:numRef>
          </c:val>
        </c:ser>
        <c:ser>
          <c:idx val="7"/>
          <c:order val="7"/>
          <c:tx>
            <c:strRef>
              <c:f>'[7] II.st.'!$J$10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II.st.'!$J$11:$J$16</c:f>
              <c:numCache>
                <c:ptCount val="6"/>
                <c:pt idx="1">
                  <c:v>2.25</c:v>
                </c:pt>
                <c:pt idx="2">
                  <c:v>2.28</c:v>
                </c:pt>
                <c:pt idx="3">
                  <c:v>2.43</c:v>
                </c:pt>
                <c:pt idx="4">
                  <c:v>2.25</c:v>
                </c:pt>
              </c:numCache>
            </c:numRef>
          </c:val>
        </c:ser>
        <c:ser>
          <c:idx val="8"/>
          <c:order val="8"/>
          <c:tx>
            <c:strRef>
              <c:f>'[7] II.st.'!$K$10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II.st.'!$K$11:$K$16</c:f>
              <c:numCache>
                <c:ptCount val="6"/>
                <c:pt idx="1">
                  <c:v>2.06</c:v>
                </c:pt>
                <c:pt idx="2">
                  <c:v>1.94</c:v>
                </c:pt>
                <c:pt idx="3">
                  <c:v>1.96</c:v>
                </c:pt>
                <c:pt idx="4">
                  <c:v>1.9</c:v>
                </c:pt>
              </c:numCache>
            </c:numRef>
          </c:val>
        </c:ser>
        <c:ser>
          <c:idx val="9"/>
          <c:order val="9"/>
          <c:tx>
            <c:strRef>
              <c:f>'[7] II.st.'!$L$10</c:f>
              <c:strCache>
                <c:ptCount val="1"/>
                <c:pt idx="0">
                  <c:v>OBN/OBV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II.st.'!$L$11:$L$16</c:f>
              <c:numCache>
                <c:ptCount val="6"/>
                <c:pt idx="0">
                  <c:v>1.4</c:v>
                </c:pt>
                <c:pt idx="1">
                  <c:v>1.44</c:v>
                </c:pt>
                <c:pt idx="2">
                  <c:v>1.39</c:v>
                </c:pt>
                <c:pt idx="3">
                  <c:v>1.04</c:v>
                </c:pt>
                <c:pt idx="4">
                  <c:v>1.05</c:v>
                </c:pt>
              </c:numCache>
            </c:numRef>
          </c:val>
        </c:ser>
        <c:ser>
          <c:idx val="10"/>
          <c:order val="10"/>
          <c:tx>
            <c:strRef>
              <c:f>'[7] II.st.'!$M$10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II.st.'!$M$11:$M$16</c:f>
              <c:numCache>
                <c:ptCount val="6"/>
                <c:pt idx="0">
                  <c:v>1.33</c:v>
                </c:pt>
                <c:pt idx="1">
                  <c:v>1.44</c:v>
                </c:pt>
                <c:pt idx="2">
                  <c:v>1.22</c:v>
                </c:pt>
                <c:pt idx="3">
                  <c:v>1.43</c:v>
                </c:pt>
                <c:pt idx="4">
                  <c:v>1.15</c:v>
                </c:pt>
              </c:numCache>
            </c:numRef>
          </c:val>
        </c:ser>
        <c:ser>
          <c:idx val="11"/>
          <c:order val="11"/>
          <c:tx>
            <c:strRef>
              <c:f>'[7] II.st.'!$N$10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II.st.'!$N$11:$N$16</c:f>
              <c:numCache>
                <c:ptCount val="6"/>
                <c:pt idx="0">
                  <c:v>1.2</c:v>
                </c:pt>
                <c:pt idx="1">
                  <c:v>1.19</c:v>
                </c:pt>
                <c:pt idx="2">
                  <c:v>1.33</c:v>
                </c:pt>
                <c:pt idx="3">
                  <c:v>1.22</c:v>
                </c:pt>
                <c:pt idx="4">
                  <c:v>1.3</c:v>
                </c:pt>
              </c:numCache>
            </c:numRef>
          </c:val>
        </c:ser>
        <c:ser>
          <c:idx val="12"/>
          <c:order val="12"/>
          <c:tx>
            <c:strRef>
              <c:f>'[7] II.st.'!$O$10</c:f>
              <c:strCache>
                <c:ptCount val="1"/>
                <c:pt idx="0">
                  <c:v>TSV/TEV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II.st.'!$O$11:$O$16</c:f>
              <c:numCache>
                <c:ptCount val="6"/>
                <c:pt idx="0">
                  <c:v>1.3</c:v>
                </c:pt>
                <c:pt idx="1">
                  <c:v>1.44</c:v>
                </c:pt>
                <c:pt idx="2">
                  <c:v>1.82</c:v>
                </c:pt>
                <c:pt idx="3">
                  <c:v>1.18</c:v>
                </c:pt>
                <c:pt idx="4">
                  <c:v>1.41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'[7] II.st.'!$P$11:$P$16</c:f>
              <c:numCache>
                <c:ptCount val="6"/>
                <c:pt idx="2">
                  <c:v>1.06</c:v>
                </c:pt>
                <c:pt idx="3">
                  <c:v>1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'[7] II.st.'!$Q$11:$Q$17</c:f>
              <c:numCache>
                <c:ptCount val="7"/>
                <c:pt idx="0">
                  <c:v>1</c:v>
                </c:pt>
                <c:pt idx="1">
                  <c:v>1.81</c:v>
                </c:pt>
                <c:pt idx="2">
                  <c:v>1.17</c:v>
                </c:pt>
              </c:numCache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2439174"/>
        <c:crosses val="max"/>
        <c:auto val="1"/>
        <c:lblOffset val="100"/>
        <c:tickLblSkip val="1"/>
        <c:noMultiLvlLbl val="0"/>
      </c:catAx>
      <c:valAx>
        <c:axId val="42439174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85085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0565"/>
          <c:w val="0.07475"/>
          <c:h val="0.817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I.st.'!$D$9:$D$12</c:f>
              <c:numCache>
                <c:ptCount val="4"/>
                <c:pt idx="0">
                  <c:v>1</c:v>
                </c:pt>
                <c:pt idx="1">
                  <c:v>1.06</c:v>
                </c:pt>
                <c:pt idx="2">
                  <c:v>1.11</c:v>
                </c:pt>
                <c:pt idx="3">
                  <c:v>1.83</c:v>
                </c:pt>
              </c:numCache>
            </c:numRef>
          </c:val>
        </c:ser>
        <c:ser>
          <c:idx val="1"/>
          <c:order val="1"/>
          <c:tx>
            <c:v>ANJ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I.st.'!$E$9:$E$12</c:f>
              <c:numCache>
                <c:ptCount val="4"/>
                <c:pt idx="0">
                  <c:v>1</c:v>
                </c:pt>
                <c:pt idx="1">
                  <c:v>1.06</c:v>
                </c:pt>
                <c:pt idx="2">
                  <c:v>1.17</c:v>
                </c:pt>
                <c:pt idx="3">
                  <c:v>1.7</c:v>
                </c:pt>
              </c:numCache>
            </c:numRef>
          </c:val>
        </c:ser>
        <c:ser>
          <c:idx val="2"/>
          <c:order val="2"/>
          <c:tx>
            <c:v>MAT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I.st.'!$F$9:$F$12</c:f>
              <c:numCache>
                <c:ptCount val="4"/>
                <c:pt idx="0">
                  <c:v>1</c:v>
                </c:pt>
                <c:pt idx="1">
                  <c:v>1.09</c:v>
                </c:pt>
                <c:pt idx="2">
                  <c:v>1.17</c:v>
                </c:pt>
                <c:pt idx="3">
                  <c:v>1.8</c:v>
                </c:pt>
              </c:numCache>
            </c:numRef>
          </c:val>
        </c:ser>
        <c:ser>
          <c:idx val="3"/>
          <c:order val="3"/>
          <c:tx>
            <c:v>IFV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I.st.'!$G$9:$G$12</c:f>
              <c:numCach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1.11</c:v>
                </c:pt>
                <c:pt idx="3">
                  <c:v>1.7</c:v>
                </c:pt>
              </c:numCache>
            </c:numRef>
          </c:val>
        </c:ser>
        <c:ser>
          <c:idx val="5"/>
          <c:order val="5"/>
          <c:tx>
            <c:v>VLA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I.st.'!$I$9:$I$12</c:f>
              <c:numCache>
                <c:ptCount val="4"/>
                <c:pt idx="1">
                  <c:v>1</c:v>
                </c:pt>
                <c:pt idx="2">
                  <c:v>1.11</c:v>
                </c:pt>
                <c:pt idx="3">
                  <c:v>1.91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I.st.'!$J$9:$J$12</c:f>
              <c:numCache>
                <c:ptCount val="4"/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I.st.'!$K$9:$K$12</c:f>
              <c:numCache>
                <c:ptCount val="4"/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'[6] I.st.'!$L$9:$L$12</c:f>
              <c:numCache>
                <c:ptCount val="4"/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5021040"/>
        <c:crossesAt val="5"/>
        <c:auto val="1"/>
        <c:lblOffset val="100"/>
        <c:tickLblSkip val="1"/>
        <c:noMultiLvlLbl val="0"/>
      </c:catAx>
      <c:valAx>
        <c:axId val="15021040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 II.st.'!$C$10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II.st.'!$C$11:$C$16</c:f>
              <c:numCache>
                <c:ptCount val="6"/>
                <c:pt idx="0">
                  <c:v>1.9</c:v>
                </c:pt>
                <c:pt idx="1">
                  <c:v>1.8</c:v>
                </c:pt>
                <c:pt idx="2">
                  <c:v>1.64</c:v>
                </c:pt>
                <c:pt idx="3">
                  <c:v>2</c:v>
                </c:pt>
                <c:pt idx="4">
                  <c:v>1.88</c:v>
                </c:pt>
                <c:pt idx="5">
                  <c:v>2.436</c:v>
                </c:pt>
              </c:numCache>
            </c:numRef>
          </c:val>
        </c:ser>
        <c:ser>
          <c:idx val="1"/>
          <c:order val="1"/>
          <c:tx>
            <c:strRef>
              <c:f>'[6] II.st.'!$D$10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II.st.'!$D$11:$D$16</c:f>
              <c:numCache>
                <c:ptCount val="6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1.14</c:v>
                </c:pt>
                <c:pt idx="4">
                  <c:v>1.71</c:v>
                </c:pt>
              </c:numCache>
            </c:numRef>
          </c:val>
        </c:ser>
        <c:ser>
          <c:idx val="2"/>
          <c:order val="2"/>
          <c:tx>
            <c:strRef>
              <c:f>'[6] II.st.'!$E$10</c:f>
              <c:strCache>
                <c:ptCount val="1"/>
                <c:pt idx="0">
                  <c:v>   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II.st.'!$E$11:$E$16</c:f>
              <c:numCache>
                <c:ptCount val="6"/>
                <c:pt idx="0">
                  <c:v>1.5</c:v>
                </c:pt>
                <c:pt idx="1">
                  <c:v>1.57</c:v>
                </c:pt>
                <c:pt idx="2">
                  <c:v>1.6</c:v>
                </c:pt>
                <c:pt idx="3">
                  <c:v>1.9</c:v>
                </c:pt>
                <c:pt idx="4">
                  <c:v>1.53</c:v>
                </c:pt>
              </c:numCache>
            </c:numRef>
          </c:val>
        </c:ser>
        <c:ser>
          <c:idx val="3"/>
          <c:order val="3"/>
          <c:tx>
            <c:strRef>
              <c:f>'[6] II.st.'!$F$10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II.st.'!$F$11:$F$16</c:f>
              <c:numCache>
                <c:ptCount val="6"/>
                <c:pt idx="0">
                  <c:v>1.5</c:v>
                </c:pt>
                <c:pt idx="1">
                  <c:v>1.71</c:v>
                </c:pt>
                <c:pt idx="2">
                  <c:v>1.8</c:v>
                </c:pt>
                <c:pt idx="3">
                  <c:v>2.1</c:v>
                </c:pt>
                <c:pt idx="4">
                  <c:v>1.76</c:v>
                </c:pt>
              </c:numCache>
            </c:numRef>
          </c:val>
        </c:ser>
        <c:ser>
          <c:idx val="4"/>
          <c:order val="4"/>
          <c:tx>
            <c:strRef>
              <c:f>'[6] II.st.'!$G$10</c:f>
              <c:strCache>
                <c:ptCount val="1"/>
                <c:pt idx="0">
                  <c:v>ZEM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II.st.'!$G$11:$G$16</c:f>
              <c:numCache>
                <c:ptCount val="6"/>
                <c:pt idx="0">
                  <c:v>1.4</c:v>
                </c:pt>
                <c:pt idx="1">
                  <c:v>1.52</c:v>
                </c:pt>
                <c:pt idx="2">
                  <c:v>1.5</c:v>
                </c:pt>
                <c:pt idx="3">
                  <c:v>1.76</c:v>
                </c:pt>
                <c:pt idx="4">
                  <c:v>1.53</c:v>
                </c:pt>
              </c:numCache>
            </c:numRef>
          </c:val>
        </c:ser>
        <c:ser>
          <c:idx val="5"/>
          <c:order val="5"/>
          <c:tx>
            <c:strRef>
              <c:f>'[6] II.st.'!$H$10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II.st.'!$H$11:$H$16</c:f>
              <c:numCache>
                <c:ptCount val="6"/>
                <c:pt idx="0">
                  <c:v>1.53</c:v>
                </c:pt>
                <c:pt idx="1">
                  <c:v>1.71</c:v>
                </c:pt>
                <c:pt idx="2">
                  <c:v>1.6</c:v>
                </c:pt>
                <c:pt idx="3">
                  <c:v>2.29</c:v>
                </c:pt>
                <c:pt idx="4">
                  <c:v>1.65</c:v>
                </c:pt>
                <c:pt idx="5">
                  <c:v>2.42</c:v>
                </c:pt>
              </c:numCache>
            </c:numRef>
          </c:val>
        </c:ser>
        <c:ser>
          <c:idx val="6"/>
          <c:order val="6"/>
          <c:tx>
            <c:strRef>
              <c:f>'[6] II.st.'!$I$10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II.st.'!$I$11:$I$16</c:f>
              <c:numCache>
                <c:ptCount val="6"/>
                <c:pt idx="0">
                  <c:v>1.53</c:v>
                </c:pt>
                <c:pt idx="1">
                  <c:v>1.47</c:v>
                </c:pt>
                <c:pt idx="2">
                  <c:v>1.5</c:v>
                </c:pt>
                <c:pt idx="3">
                  <c:v>2.1</c:v>
                </c:pt>
                <c:pt idx="4">
                  <c:v>1.35</c:v>
                </c:pt>
              </c:numCache>
            </c:numRef>
          </c:val>
        </c:ser>
        <c:ser>
          <c:idx val="7"/>
          <c:order val="7"/>
          <c:tx>
            <c:strRef>
              <c:f>'[6] II.st.'!$J$10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II.st.'!$J$11:$J$16</c:f>
              <c:numCache>
                <c:ptCount val="6"/>
                <c:pt idx="1">
                  <c:v>1.38</c:v>
                </c:pt>
                <c:pt idx="2">
                  <c:v>1.6</c:v>
                </c:pt>
                <c:pt idx="3">
                  <c:v>2.29</c:v>
                </c:pt>
                <c:pt idx="4">
                  <c:v>2</c:v>
                </c:pt>
              </c:numCache>
            </c:numRef>
          </c:val>
        </c:ser>
        <c:ser>
          <c:idx val="8"/>
          <c:order val="8"/>
          <c:tx>
            <c:strRef>
              <c:f>'[6] II.st.'!$K$10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II.st.'!$K$11:$K$16</c:f>
              <c:numCache>
                <c:ptCount val="6"/>
                <c:pt idx="1">
                  <c:v>1.62</c:v>
                </c:pt>
                <c:pt idx="2">
                  <c:v>1.3</c:v>
                </c:pt>
                <c:pt idx="3">
                  <c:v>2.24</c:v>
                </c:pt>
                <c:pt idx="4">
                  <c:v>1.7</c:v>
                </c:pt>
              </c:numCache>
            </c:numRef>
          </c:val>
        </c:ser>
        <c:ser>
          <c:idx val="9"/>
          <c:order val="9"/>
          <c:tx>
            <c:strRef>
              <c:f>'[6] II.st.'!$L$10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II.st.'!$L$11:$L$16</c:f>
              <c:numCache>
                <c:ptCount val="6"/>
              </c:numCache>
            </c:numRef>
          </c:val>
        </c:ser>
        <c:ser>
          <c:idx val="10"/>
          <c:order val="10"/>
          <c:tx>
            <c:strRef>
              <c:f>'[6] II.st.'!$M$10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II.st.'!$M$11:$M$16</c:f>
              <c:numCache>
                <c:ptCount val="6"/>
              </c:numCache>
            </c:numRef>
          </c:val>
        </c:ser>
        <c:ser>
          <c:idx val="11"/>
          <c:order val="11"/>
          <c:tx>
            <c:strRef>
              <c:f>'[6] II.st.'!$N$10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II.st.'!$N$11:$N$16</c:f>
              <c:numCache>
                <c:ptCount val="6"/>
              </c:numCache>
            </c:numRef>
          </c:val>
        </c:ser>
        <c:ser>
          <c:idx val="12"/>
          <c:order val="12"/>
          <c:tx>
            <c:strRef>
              <c:f>'[6] II.st.'!$O$10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II.st.'!$O$11:$O$16</c:f>
              <c:numCache>
                <c:ptCount val="6"/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 II.st.'!$P$11:$P$16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'[6]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1.07</c:v>
                </c:pt>
              </c:numCache>
            </c:numRef>
          </c:val>
        </c:ser>
        <c:axId val="971633"/>
        <c:axId val="8744698"/>
      </c:barChart>
      <c:catAx>
        <c:axId val="9716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8744698"/>
        <c:crosses val="max"/>
        <c:auto val="1"/>
        <c:lblOffset val="100"/>
        <c:tickLblSkip val="1"/>
        <c:noMultiLvlLbl val="0"/>
      </c:catAx>
      <c:valAx>
        <c:axId val="8744698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35"/>
          <c:w val="0.86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I.st.'!$D$9:$D$12</c:f>
              <c:numCache>
                <c:ptCount val="4"/>
                <c:pt idx="0">
                  <c:v>1</c:v>
                </c:pt>
                <c:pt idx="1">
                  <c:v>1.4</c:v>
                </c:pt>
                <c:pt idx="2">
                  <c:v>2.1</c:v>
                </c:pt>
                <c:pt idx="3">
                  <c:v>2.2</c:v>
                </c:pt>
              </c:numCache>
            </c:numRef>
          </c:val>
        </c:ser>
        <c:ser>
          <c:idx val="1"/>
          <c:order val="1"/>
          <c:tx>
            <c:v>ANJ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I.st.'!$E$9:$E$12</c:f>
              <c:numCache>
                <c:ptCount val="4"/>
                <c:pt idx="0">
                  <c:v>1</c:v>
                </c:pt>
                <c:pt idx="1">
                  <c:v>1.27</c:v>
                </c:pt>
                <c:pt idx="2">
                  <c:v>1.75</c:v>
                </c:pt>
                <c:pt idx="3">
                  <c:v>2.1</c:v>
                </c:pt>
              </c:numCache>
            </c:numRef>
          </c:val>
        </c:ser>
        <c:ser>
          <c:idx val="2"/>
          <c:order val="2"/>
          <c:tx>
            <c:v>MAT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I.st.'!$F$9:$F$12</c:f>
              <c:numCache>
                <c:ptCount val="4"/>
                <c:pt idx="0">
                  <c:v>1</c:v>
                </c:pt>
                <c:pt idx="1">
                  <c:v>1.33</c:v>
                </c:pt>
                <c:pt idx="2">
                  <c:v>2.15</c:v>
                </c:pt>
                <c:pt idx="3">
                  <c:v>2.24</c:v>
                </c:pt>
              </c:numCache>
            </c:numRef>
          </c:val>
        </c:ser>
        <c:ser>
          <c:idx val="3"/>
          <c:order val="3"/>
          <c:tx>
            <c:v>IFV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I.st.'!$G$9:$G$12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PDA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I.st.'!$H$9:$H$12</c:f>
              <c:numCache>
                <c:ptCount val="4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2</c:v>
                </c:pt>
              </c:numCache>
            </c:numRef>
          </c:val>
        </c:ser>
        <c:ser>
          <c:idx val="5"/>
          <c:order val="5"/>
          <c:tx>
            <c:v>VLA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I.st.'!$I$9:$I$12</c:f>
              <c:numCache>
                <c:ptCount val="4"/>
                <c:pt idx="1">
                  <c:v>1.13</c:v>
                </c:pt>
                <c:pt idx="2">
                  <c:v>1.25</c:v>
                </c:pt>
                <c:pt idx="3">
                  <c:v>1.8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I.st.'!$J$9:$J$12</c:f>
              <c:numCache>
                <c:ptCount val="4"/>
                <c:pt idx="0">
                  <c:v>1</c:v>
                </c:pt>
                <c:pt idx="1">
                  <c:v>1.2</c:v>
                </c:pt>
                <c:pt idx="2">
                  <c:v>1.3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I.st.'!$K$9:$K$12</c:f>
              <c:numCache>
                <c:ptCount val="4"/>
                <c:pt idx="0">
                  <c:v>1</c:v>
                </c:pt>
                <c:pt idx="1">
                  <c:v>1.13</c:v>
                </c:pt>
                <c:pt idx="2">
                  <c:v>1.05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 I.st.'!$C$9:$C$12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 I.st.'!$L$9:$L$12</c:f>
              <c:numCache>
                <c:ptCount val="4"/>
                <c:pt idx="0">
                  <c:v>1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</c:numCache>
            </c:numRef>
          </c:val>
        </c:ser>
        <c:axId val="11593419"/>
        <c:axId val="37231908"/>
      </c:barChart>
      <c:catAx>
        <c:axId val="115934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3175">
            <a:solidFill/>
          </a:ln>
        </c:spPr>
        <c:crossAx val="37231908"/>
        <c:crossesAt val="5"/>
        <c:auto val="1"/>
        <c:lblOffset val="100"/>
        <c:noMultiLvlLbl val="0"/>
      </c:catAx>
      <c:valAx>
        <c:axId val="37231908"/>
        <c:scaling>
          <c:orientation val="maxMin"/>
          <c:max val="5"/>
          <c:min val="1"/>
        </c:scaling>
        <c:axPos val="l"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593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0505"/>
          <c:w val="0.116"/>
          <c:h val="0.8417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II.st.'!$C$11:$C$16</c:f>
              <c:numCache>
                <c:ptCount val="6"/>
                <c:pt idx="0">
                  <c:v>2.23</c:v>
                </c:pt>
                <c:pt idx="1">
                  <c:v>2.83</c:v>
                </c:pt>
                <c:pt idx="2">
                  <c:v>2.66</c:v>
                </c:pt>
                <c:pt idx="3">
                  <c:v>3.23</c:v>
                </c:pt>
                <c:pt idx="4">
                  <c:v>2.74</c:v>
                </c:pt>
                <c:pt idx="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'[5]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II.st.'!$D$11:$D$16</c:f>
              <c:numCache>
                <c:ptCount val="6"/>
                <c:pt idx="0">
                  <c:v>2</c:v>
                </c:pt>
                <c:pt idx="1">
                  <c:v>2.44</c:v>
                </c:pt>
                <c:pt idx="2">
                  <c:v>2.23</c:v>
                </c:pt>
                <c:pt idx="3">
                  <c:v>2.97</c:v>
                </c:pt>
                <c:pt idx="4">
                  <c:v>2.69</c:v>
                </c:pt>
              </c:numCache>
            </c:numRef>
          </c:val>
        </c:ser>
        <c:ser>
          <c:idx val="2"/>
          <c:order val="2"/>
          <c:tx>
            <c:strRef>
              <c:f>'[5] II.st.'!$E$10</c:f>
              <c:strCache>
                <c:ptCount val="1"/>
                <c:pt idx="0">
                  <c:v>   RJ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II.st.'!$E$11:$E$16</c:f>
              <c:numCache>
                <c:ptCount val="6"/>
                <c:pt idx="1">
                  <c:v>2.3</c:v>
                </c:pt>
                <c:pt idx="2">
                  <c:v>2.4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'[5]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II.st.'!$F$11:$F$16</c:f>
              <c:numCache>
                <c:ptCount val="6"/>
                <c:pt idx="0">
                  <c:v>1.36</c:v>
                </c:pt>
                <c:pt idx="1">
                  <c:v>1.67</c:v>
                </c:pt>
                <c:pt idx="2">
                  <c:v>1.86</c:v>
                </c:pt>
                <c:pt idx="3">
                  <c:v>2.11</c:v>
                </c:pt>
                <c:pt idx="4">
                  <c:v>2.06</c:v>
                </c:pt>
              </c:numCache>
            </c:numRef>
          </c:val>
        </c:ser>
        <c:ser>
          <c:idx val="4"/>
          <c:order val="4"/>
          <c:tx>
            <c:strRef>
              <c:f>'[5]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II.st.'!$G$11:$G$16</c:f>
              <c:numCache>
                <c:ptCount val="6"/>
                <c:pt idx="0">
                  <c:v>1</c:v>
                </c:pt>
                <c:pt idx="1">
                  <c:v>2.39</c:v>
                </c:pt>
                <c:pt idx="2">
                  <c:v>1.89</c:v>
                </c:pt>
                <c:pt idx="3">
                  <c:v>2.61</c:v>
                </c:pt>
                <c:pt idx="4">
                  <c:v>2.44</c:v>
                </c:pt>
              </c:numCache>
            </c:numRef>
          </c:val>
        </c:ser>
        <c:ser>
          <c:idx val="5"/>
          <c:order val="5"/>
          <c:tx>
            <c:strRef>
              <c:f>'[5]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II.st.'!$H$11:$H$16</c:f>
              <c:numCache>
                <c:ptCount val="6"/>
                <c:pt idx="0">
                  <c:v>2</c:v>
                </c:pt>
                <c:pt idx="1">
                  <c:v>2.06</c:v>
                </c:pt>
                <c:pt idx="2">
                  <c:v>2.63</c:v>
                </c:pt>
                <c:pt idx="3">
                  <c:v>2.89</c:v>
                </c:pt>
                <c:pt idx="4">
                  <c:v>2.3</c:v>
                </c:pt>
                <c:pt idx="5">
                  <c:v>3</c:v>
                </c:pt>
              </c:numCache>
            </c:numRef>
          </c:val>
        </c:ser>
        <c:ser>
          <c:idx val="6"/>
          <c:order val="6"/>
          <c:tx>
            <c:strRef>
              <c:f>'[5]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II.st.'!$I$11:$I$16</c:f>
              <c:numCache>
                <c:ptCount val="6"/>
                <c:pt idx="0">
                  <c:v>2.19</c:v>
                </c:pt>
                <c:pt idx="1">
                  <c:v>2.39</c:v>
                </c:pt>
                <c:pt idx="2">
                  <c:v>2.39</c:v>
                </c:pt>
                <c:pt idx="3">
                  <c:v>2.57</c:v>
                </c:pt>
                <c:pt idx="4">
                  <c:v>2.4</c:v>
                </c:pt>
              </c:numCache>
            </c:numRef>
          </c:val>
        </c:ser>
        <c:ser>
          <c:idx val="7"/>
          <c:order val="7"/>
          <c:tx>
            <c:strRef>
              <c:f>'[5]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II.st.'!$J$11:$J$16</c:f>
              <c:numCache>
                <c:ptCount val="6"/>
                <c:pt idx="1">
                  <c:v>2.78</c:v>
                </c:pt>
                <c:pt idx="2">
                  <c:v>2.7</c:v>
                </c:pt>
                <c:pt idx="3">
                  <c:v>3.11</c:v>
                </c:pt>
                <c:pt idx="4">
                  <c:v>3.1</c:v>
                </c:pt>
              </c:numCache>
            </c:numRef>
          </c:val>
        </c:ser>
        <c:ser>
          <c:idx val="8"/>
          <c:order val="8"/>
          <c:tx>
            <c:strRef>
              <c:f>'[5]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II.st.'!$K$11:$K$16</c:f>
              <c:numCache>
                <c:ptCount val="6"/>
                <c:pt idx="1">
                  <c:v>2.44</c:v>
                </c:pt>
                <c:pt idx="2">
                  <c:v>2.4</c:v>
                </c:pt>
                <c:pt idx="3">
                  <c:v>2.97</c:v>
                </c:pt>
                <c:pt idx="4">
                  <c:v>3.02</c:v>
                </c:pt>
              </c:numCache>
            </c:numRef>
          </c:val>
        </c:ser>
        <c:ser>
          <c:idx val="9"/>
          <c:order val="9"/>
          <c:tx>
            <c:strRef>
              <c:f>'[5]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II.st.'!$L$11:$L$16</c:f>
              <c:numCache>
                <c:ptCount val="6"/>
                <c:pt idx="0">
                  <c:v>1.17</c:v>
                </c:pt>
                <c:pt idx="1">
                  <c:v>1.17</c:v>
                </c:pt>
                <c:pt idx="2">
                  <c:v>1.32</c:v>
                </c:pt>
                <c:pt idx="3">
                  <c:v>1.23</c:v>
                </c:pt>
                <c:pt idx="4">
                  <c:v>1.8</c:v>
                </c:pt>
              </c:numCache>
            </c:numRef>
          </c:val>
        </c:ser>
        <c:ser>
          <c:idx val="10"/>
          <c:order val="10"/>
          <c:tx>
            <c:strRef>
              <c:f>'[5]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II.st.'!$M$11:$M$16</c:f>
              <c:numCache>
                <c:ptCount val="6"/>
                <c:pt idx="0">
                  <c:v>1.31</c:v>
                </c:pt>
                <c:pt idx="1">
                  <c:v>1.16</c:v>
                </c:pt>
                <c:pt idx="2">
                  <c:v>1.19</c:v>
                </c:pt>
                <c:pt idx="3">
                  <c:v>1.25</c:v>
                </c:pt>
                <c:pt idx="4">
                  <c:v>1.14</c:v>
                </c:pt>
              </c:numCache>
            </c:numRef>
          </c:val>
        </c:ser>
        <c:ser>
          <c:idx val="11"/>
          <c:order val="11"/>
          <c:tx>
            <c:strRef>
              <c:f>'[5]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II.st.'!$N$11:$N$16</c:f>
              <c:numCache>
                <c:ptCount val="6"/>
                <c:pt idx="0">
                  <c:v>1</c:v>
                </c:pt>
                <c:pt idx="1">
                  <c:v>1.06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'[5]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II.st.'!$O$11:$O$16</c:f>
              <c:numCache>
                <c:ptCount val="6"/>
                <c:pt idx="0">
                  <c:v>1</c:v>
                </c:pt>
                <c:pt idx="1">
                  <c:v>1.06</c:v>
                </c:pt>
                <c:pt idx="2">
                  <c:v>1</c:v>
                </c:pt>
                <c:pt idx="3">
                  <c:v>1.11</c:v>
                </c:pt>
                <c:pt idx="4">
                  <c:v>1.06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 II.st.'!$P$11:$P$16</c:f>
              <c:numCache>
                <c:ptCount val="6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  <c:pt idx="4">
                  <c:v>1.04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 II.st.'!$Q$11:$Q$17</c:f>
              <c:numCache>
                <c:ptCount val="7"/>
                <c:pt idx="0">
                  <c:v>1.04</c:v>
                </c:pt>
                <c:pt idx="1">
                  <c:v>1.56</c:v>
                </c:pt>
                <c:pt idx="2">
                  <c:v>1.19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651717"/>
        <c:axId val="62994542"/>
      </c:barChart>
      <c:catAx>
        <c:axId val="666517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62994542"/>
        <c:crosses val="max"/>
        <c:auto val="1"/>
        <c:lblOffset val="100"/>
        <c:noMultiLvlLbl val="0"/>
      </c:catAx>
      <c:valAx>
        <c:axId val="62994542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215"/>
          <c:y val="0.0735"/>
          <c:w val="0.0755"/>
          <c:h val="0.8097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 II.st.'!$C$10</c:f>
              <c:strCache>
                <c:ptCount val="1"/>
                <c:pt idx="0">
                  <c:v>SJL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II.st.'!$C$11:$C$16</c:f>
              <c:numCache>
                <c:ptCount val="6"/>
                <c:pt idx="0">
                  <c:v>2.18</c:v>
                </c:pt>
                <c:pt idx="1">
                  <c:v>2</c:v>
                </c:pt>
                <c:pt idx="2">
                  <c:v>2.5</c:v>
                </c:pt>
                <c:pt idx="3">
                  <c:v>2.2</c:v>
                </c:pt>
                <c:pt idx="4">
                  <c:v>2</c:v>
                </c:pt>
                <c:pt idx="5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'[4] II.st.'!$D$10</c:f>
              <c:strCache>
                <c:ptCount val="1"/>
                <c:pt idx="0">
                  <c:v>ANJ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II.st.'!$D$11:$D$16</c:f>
              <c:numCache>
                <c:ptCount val="6"/>
                <c:pt idx="0">
                  <c:v>2.04</c:v>
                </c:pt>
                <c:pt idx="1">
                  <c:v>1.93</c:v>
                </c:pt>
                <c:pt idx="2">
                  <c:v>2.5</c:v>
                </c:pt>
                <c:pt idx="3">
                  <c:v>2.2</c:v>
                </c:pt>
                <c:pt idx="4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'[4] II.st.'!$E$10</c:f>
              <c:strCache>
                <c:ptCount val="1"/>
                <c:pt idx="0">
                  <c:v>   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II.st.'!$E$11:$E$16</c:f>
              <c:numCache>
                <c:ptCount val="6"/>
                <c:pt idx="0">
                  <c:v>1.61</c:v>
                </c:pt>
                <c:pt idx="1">
                  <c:v>1.93</c:v>
                </c:pt>
                <c:pt idx="2">
                  <c:v>2.29</c:v>
                </c:pt>
              </c:numCache>
            </c:numRef>
          </c:val>
        </c:ser>
        <c:ser>
          <c:idx val="3"/>
          <c:order val="3"/>
          <c:tx>
            <c:strRef>
              <c:f>'[4] II.st.'!$F$10</c:f>
              <c:strCache>
                <c:ptCount val="1"/>
                <c:pt idx="0">
                  <c:v>DEJ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II.st.'!$F$11:$F$16</c:f>
              <c:numCache>
                <c:ptCount val="6"/>
                <c:pt idx="0">
                  <c:v>1.56</c:v>
                </c:pt>
                <c:pt idx="1">
                  <c:v>1.53</c:v>
                </c:pt>
                <c:pt idx="2">
                  <c:v>2.29</c:v>
                </c:pt>
                <c:pt idx="3">
                  <c:v>2.06</c:v>
                </c:pt>
                <c:pt idx="4">
                  <c:v>2.2</c:v>
                </c:pt>
              </c:numCache>
            </c:numRef>
          </c:val>
        </c:ser>
        <c:ser>
          <c:idx val="4"/>
          <c:order val="4"/>
          <c:tx>
            <c:strRef>
              <c:f>'[4] II.st.'!$G$10</c:f>
              <c:strCache>
                <c:ptCount val="1"/>
                <c:pt idx="0">
                  <c:v>ZEM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II.st.'!$G$11:$G$16</c:f>
              <c:numCache>
                <c:ptCount val="6"/>
                <c:pt idx="0">
                  <c:v>2.04</c:v>
                </c:pt>
                <c:pt idx="1">
                  <c:v>1.53</c:v>
                </c:pt>
                <c:pt idx="2">
                  <c:v>2</c:v>
                </c:pt>
                <c:pt idx="3">
                  <c:v>2</c:v>
                </c:pt>
                <c:pt idx="4">
                  <c:v>2.2</c:v>
                </c:pt>
              </c:numCache>
            </c:numRef>
          </c:val>
        </c:ser>
        <c:ser>
          <c:idx val="5"/>
          <c:order val="5"/>
          <c:tx>
            <c:strRef>
              <c:f>'[4] II.st.'!$H$10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II.st.'!$H$11:$H$16</c:f>
              <c:numCache>
                <c:ptCount val="6"/>
                <c:pt idx="0">
                  <c:v>2.08</c:v>
                </c:pt>
                <c:pt idx="1">
                  <c:v>2.46</c:v>
                </c:pt>
                <c:pt idx="2">
                  <c:v>2.64</c:v>
                </c:pt>
                <c:pt idx="3">
                  <c:v>2.8</c:v>
                </c:pt>
                <c:pt idx="4">
                  <c:v>2.5</c:v>
                </c:pt>
                <c:pt idx="5">
                  <c:v>2.4</c:v>
                </c:pt>
              </c:numCache>
            </c:numRef>
          </c:val>
        </c:ser>
        <c:ser>
          <c:idx val="6"/>
          <c:order val="6"/>
          <c:tx>
            <c:strRef>
              <c:f>'[4] II.st.'!$I$10</c:f>
              <c:strCache>
                <c:ptCount val="1"/>
                <c:pt idx="0">
                  <c:v>PRI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II.st.'!$I$11:$I$16</c:f>
              <c:numCache>
                <c:ptCount val="6"/>
                <c:pt idx="0">
                  <c:v>1.69</c:v>
                </c:pt>
                <c:pt idx="1">
                  <c:v>1.73</c:v>
                </c:pt>
                <c:pt idx="2">
                  <c:v>2.5</c:v>
                </c:pt>
                <c:pt idx="3">
                  <c:v>1.66</c:v>
                </c:pt>
                <c:pt idx="4">
                  <c:v>2.1</c:v>
                </c:pt>
              </c:numCache>
            </c:numRef>
          </c:val>
        </c:ser>
        <c:ser>
          <c:idx val="7"/>
          <c:order val="7"/>
          <c:tx>
            <c:strRef>
              <c:f>'[4] II.st.'!$J$10</c:f>
              <c:strCache>
                <c:ptCount val="1"/>
                <c:pt idx="0">
                  <c:v>FYZ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II.st.'!$J$11:$J$16</c:f>
              <c:numCache>
                <c:ptCount val="6"/>
                <c:pt idx="1">
                  <c:v>2</c:v>
                </c:pt>
                <c:pt idx="2">
                  <c:v>2.35</c:v>
                </c:pt>
                <c:pt idx="3">
                  <c:v>2</c:v>
                </c:pt>
                <c:pt idx="4">
                  <c:v>2.2</c:v>
                </c:pt>
              </c:numCache>
            </c:numRef>
          </c:val>
        </c:ser>
        <c:ser>
          <c:idx val="8"/>
          <c:order val="8"/>
          <c:tx>
            <c:strRef>
              <c:f>'[4] II.st.'!$K$10</c:f>
              <c:strCache>
                <c:ptCount val="1"/>
                <c:pt idx="0">
                  <c:v>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II.st.'!$K$11:$K$16</c:f>
              <c:numCache>
                <c:ptCount val="6"/>
                <c:pt idx="1">
                  <c:v>1.66</c:v>
                </c:pt>
                <c:pt idx="2">
                  <c:v>2</c:v>
                </c:pt>
                <c:pt idx="3">
                  <c:v>1.93</c:v>
                </c:pt>
                <c:pt idx="4">
                  <c:v>1.9</c:v>
                </c:pt>
              </c:numCache>
            </c:numRef>
          </c:val>
        </c:ser>
        <c:ser>
          <c:idx val="9"/>
          <c:order val="9"/>
          <c:tx>
            <c:strRef>
              <c:f>'[4] II.st.'!$L$10</c:f>
              <c:strCache>
                <c:ptCount val="1"/>
                <c:pt idx="0">
                  <c:v>OBV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II.st.'!$L$11:$L$16</c:f>
              <c:numCache>
                <c:ptCount val="6"/>
                <c:pt idx="0">
                  <c:v>1.26</c:v>
                </c:pt>
                <c:pt idx="1">
                  <c:v>1.06</c:v>
                </c:pt>
                <c:pt idx="2">
                  <c:v>1.36</c:v>
                </c:pt>
                <c:pt idx="3">
                  <c:v>1.33</c:v>
                </c:pt>
                <c:pt idx="4">
                  <c:v>1.5</c:v>
                </c:pt>
              </c:numCache>
            </c:numRef>
          </c:val>
        </c:ser>
        <c:ser>
          <c:idx val="10"/>
          <c:order val="10"/>
          <c:tx>
            <c:strRef>
              <c:f>'[4] II.st.'!$M$10</c:f>
              <c:strCache>
                <c:ptCount val="1"/>
                <c:pt idx="0">
                  <c:v>HUV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II.st.'!$M$11:$M$16</c:f>
              <c:numCache>
                <c:ptCount val="6"/>
                <c:pt idx="0">
                  <c:v>1.21</c:v>
                </c:pt>
                <c:pt idx="1">
                  <c:v>1</c:v>
                </c:pt>
                <c:pt idx="2">
                  <c:v>1</c:v>
                </c:pt>
                <c:pt idx="3">
                  <c:v>1.4</c:v>
                </c:pt>
                <c:pt idx="4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'[4] II.st.'!$N$10</c:f>
              <c:strCache>
                <c:ptCount val="1"/>
                <c:pt idx="0">
                  <c:v>VYV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II.st.'!$N$11:$N$16</c:f>
              <c:numCache>
                <c:ptCount val="6"/>
                <c:pt idx="0">
                  <c:v>1.04</c:v>
                </c:pt>
                <c:pt idx="1">
                  <c:v>1.43</c:v>
                </c:pt>
                <c:pt idx="2">
                  <c:v>1</c:v>
                </c:pt>
                <c:pt idx="3">
                  <c:v>1.06</c:v>
                </c:pt>
                <c:pt idx="4">
                  <c:v>1.3</c:v>
                </c:pt>
              </c:numCache>
            </c:numRef>
          </c:val>
        </c:ser>
        <c:ser>
          <c:idx val="12"/>
          <c:order val="12"/>
          <c:tx>
            <c:strRef>
              <c:f>'[4] II.st.'!$O$10</c:f>
              <c:strCache>
                <c:ptCount val="1"/>
                <c:pt idx="0">
                  <c:v>TEV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II.st.'!$O$11:$O$16</c:f>
              <c:numCache>
                <c:ptCount val="6"/>
                <c:pt idx="0">
                  <c:v>1.41</c:v>
                </c:pt>
                <c:pt idx="1">
                  <c:v>1.53</c:v>
                </c:pt>
                <c:pt idx="2">
                  <c:v>1.69</c:v>
                </c:pt>
                <c:pt idx="3">
                  <c:v>1.16</c:v>
                </c:pt>
                <c:pt idx="4">
                  <c:v>1.3</c:v>
                </c:pt>
              </c:numCache>
            </c:numRef>
          </c:val>
        </c:ser>
        <c:ser>
          <c:idx val="13"/>
          <c:order val="13"/>
          <c:tx>
            <c:v>TEH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 II.st.'!$B$11:$B$16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 II.st.'!$P$11:$P$16</c:f>
              <c:numCache>
                <c:ptCount val="6"/>
                <c:pt idx="2">
                  <c:v>1.36</c:v>
                </c:pt>
              </c:numCache>
            </c:numRef>
          </c:val>
        </c:ser>
        <c:ser>
          <c:idx val="14"/>
          <c:order val="14"/>
          <c:tx>
            <c:v>INF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 II.st.'!$Q$11:$Q$17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axId val="30079967"/>
        <c:axId val="2284248"/>
      </c:barChart>
      <c:catAx>
        <c:axId val="300799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2284248"/>
        <c:crosses val="max"/>
        <c:auto val="1"/>
        <c:lblOffset val="100"/>
        <c:noMultiLvlLbl val="0"/>
      </c:catAx>
      <c:valAx>
        <c:axId val="2284248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079967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12</xdr:row>
      <xdr:rowOff>533400</xdr:rowOff>
    </xdr:from>
    <xdr:to>
      <xdr:col>14</xdr:col>
      <xdr:colOff>285750</xdr:colOff>
      <xdr:row>12</xdr:row>
      <xdr:rowOff>619125</xdr:rowOff>
    </xdr:to>
    <xdr:sp>
      <xdr:nvSpPr>
        <xdr:cNvPr id="1" name="Line 1"/>
        <xdr:cNvSpPr>
          <a:spLocks/>
        </xdr:cNvSpPr>
      </xdr:nvSpPr>
      <xdr:spPr>
        <a:xfrm flipV="1">
          <a:off x="7439025" y="295275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533400</xdr:rowOff>
    </xdr:from>
    <xdr:to>
      <xdr:col>16</xdr:col>
      <xdr:colOff>238125</xdr:colOff>
      <xdr:row>12</xdr:row>
      <xdr:rowOff>628650</xdr:rowOff>
    </xdr:to>
    <xdr:sp>
      <xdr:nvSpPr>
        <xdr:cNvPr id="2" name="Line 2"/>
        <xdr:cNvSpPr>
          <a:spLocks/>
        </xdr:cNvSpPr>
      </xdr:nvSpPr>
      <xdr:spPr>
        <a:xfrm flipV="1">
          <a:off x="8410575" y="295275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523875</xdr:rowOff>
    </xdr:from>
    <xdr:to>
      <xdr:col>18</xdr:col>
      <xdr:colOff>257175</xdr:colOff>
      <xdr:row>12</xdr:row>
      <xdr:rowOff>638175</xdr:rowOff>
    </xdr:to>
    <xdr:sp>
      <xdr:nvSpPr>
        <xdr:cNvPr id="3" name="Line 3"/>
        <xdr:cNvSpPr>
          <a:spLocks/>
        </xdr:cNvSpPr>
      </xdr:nvSpPr>
      <xdr:spPr>
        <a:xfrm flipV="1">
          <a:off x="9429750" y="294322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50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50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50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9525" y="2733675"/>
        <a:ext cx="9115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3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17</xdr:col>
      <xdr:colOff>9525</xdr:colOff>
      <xdr:row>46</xdr:row>
      <xdr:rowOff>19050</xdr:rowOff>
    </xdr:to>
    <xdr:graphicFrame>
      <xdr:nvGraphicFramePr>
        <xdr:cNvPr id="1" name="Chart 3"/>
        <xdr:cNvGraphicFramePr/>
      </xdr:nvGraphicFramePr>
      <xdr:xfrm>
        <a:off x="95250" y="3305175"/>
        <a:ext cx="1454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3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0</xdr:rowOff>
    </xdr:from>
    <xdr:to>
      <xdr:col>15</xdr:col>
      <xdr:colOff>857250</xdr:colOff>
      <xdr:row>45</xdr:row>
      <xdr:rowOff>152400</xdr:rowOff>
    </xdr:to>
    <xdr:graphicFrame>
      <xdr:nvGraphicFramePr>
        <xdr:cNvPr id="1" name="Chart 3"/>
        <xdr:cNvGraphicFramePr/>
      </xdr:nvGraphicFramePr>
      <xdr:xfrm>
        <a:off x="66675" y="3295650"/>
        <a:ext cx="13820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733675"/>
        <a:ext cx="109442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04775" y="3295650"/>
        <a:ext cx="13830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Za%20kas&#225;r&#328;ou%203.a,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Sib&#237;rska%203.a,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Riazansk&#225;%203.a,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Odbor&#225;rska%203.a,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Kalin&#269;iakova%203.a,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Jes&#233;niova%203.a,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&#268;esk&#225;%203.a,b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&#352;%20C&#225;drova-%203.a,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1.2</v>
          </cell>
          <cell r="F9">
            <v>1.1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1.4</v>
          </cell>
          <cell r="F10">
            <v>1.2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1.5</v>
          </cell>
          <cell r="E11">
            <v>1.2</v>
          </cell>
          <cell r="F11">
            <v>1.4</v>
          </cell>
          <cell r="G11">
            <v>1</v>
          </cell>
          <cell r="H11">
            <v>1.2</v>
          </cell>
          <cell r="I11">
            <v>1.1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1.5</v>
          </cell>
          <cell r="E12">
            <v>1.2</v>
          </cell>
          <cell r="F12">
            <v>1.3</v>
          </cell>
          <cell r="H12">
            <v>1.1</v>
          </cell>
          <cell r="I12">
            <v>1.2</v>
          </cell>
          <cell r="J12">
            <v>1</v>
          </cell>
          <cell r="K12">
            <v>1</v>
          </cell>
          <cell r="L12">
            <v>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1.8</v>
          </cell>
          <cell r="D11">
            <v>1.4</v>
          </cell>
          <cell r="E11">
            <v>1.6</v>
          </cell>
          <cell r="F11">
            <v>1.2</v>
          </cell>
          <cell r="G11">
            <v>1.3</v>
          </cell>
          <cell r="H11">
            <v>1.8</v>
          </cell>
          <cell r="I11">
            <v>1.5</v>
          </cell>
          <cell r="L11">
            <v>1.1</v>
          </cell>
          <cell r="M11">
            <v>1</v>
          </cell>
          <cell r="N11">
            <v>1</v>
          </cell>
          <cell r="O11">
            <v>1.2</v>
          </cell>
          <cell r="Q11">
            <v>1.1</v>
          </cell>
        </row>
        <row r="12">
          <cell r="B12" t="str">
            <v>6. ročník</v>
          </cell>
          <cell r="C12">
            <v>2</v>
          </cell>
          <cell r="D12">
            <v>1.6</v>
          </cell>
          <cell r="E12">
            <v>1.7</v>
          </cell>
          <cell r="F12">
            <v>1.4</v>
          </cell>
          <cell r="G12">
            <v>1.4</v>
          </cell>
          <cell r="H12">
            <v>2.1</v>
          </cell>
          <cell r="I12">
            <v>1.5</v>
          </cell>
          <cell r="J12">
            <v>2</v>
          </cell>
          <cell r="K12">
            <v>1.6</v>
          </cell>
          <cell r="L12">
            <v>1.5</v>
          </cell>
          <cell r="M12">
            <v>1.3</v>
          </cell>
          <cell r="N12">
            <v>1</v>
          </cell>
          <cell r="O12">
            <v>1.2</v>
          </cell>
          <cell r="Q12">
            <v>1</v>
          </cell>
        </row>
        <row r="13">
          <cell r="B13" t="str">
            <v>7. ročník</v>
          </cell>
          <cell r="C13">
            <v>2</v>
          </cell>
          <cell r="D13">
            <v>1.4</v>
          </cell>
          <cell r="E13">
            <v>1.7</v>
          </cell>
          <cell r="F13">
            <v>1.4</v>
          </cell>
          <cell r="G13">
            <v>1.6</v>
          </cell>
          <cell r="H13">
            <v>2</v>
          </cell>
          <cell r="I13">
            <v>1.7</v>
          </cell>
          <cell r="J13">
            <v>2</v>
          </cell>
          <cell r="K13">
            <v>1.7</v>
          </cell>
          <cell r="L13">
            <v>1.5</v>
          </cell>
          <cell r="M13">
            <v>1.3</v>
          </cell>
          <cell r="N13">
            <v>1.1</v>
          </cell>
          <cell r="O13">
            <v>1.2</v>
          </cell>
          <cell r="Q13">
            <v>1.1</v>
          </cell>
        </row>
        <row r="14">
          <cell r="B14" t="str">
            <v>8. ročník</v>
          </cell>
          <cell r="C14">
            <v>2.1</v>
          </cell>
          <cell r="D14">
            <v>1.7</v>
          </cell>
          <cell r="E14">
            <v>1.7</v>
          </cell>
          <cell r="F14">
            <v>1.5</v>
          </cell>
          <cell r="G14">
            <v>1.5</v>
          </cell>
          <cell r="H14">
            <v>2.2</v>
          </cell>
          <cell r="I14">
            <v>1.5</v>
          </cell>
          <cell r="J14">
            <v>2.2</v>
          </cell>
          <cell r="K14">
            <v>2</v>
          </cell>
          <cell r="L14">
            <v>1.4</v>
          </cell>
          <cell r="M14">
            <v>1.2</v>
          </cell>
          <cell r="N14">
            <v>1.2</v>
          </cell>
          <cell r="O14">
            <v>1.1</v>
          </cell>
          <cell r="P14">
            <v>1</v>
          </cell>
        </row>
        <row r="15">
          <cell r="B15" t="str">
            <v>9. ročník</v>
          </cell>
          <cell r="C15">
            <v>2</v>
          </cell>
          <cell r="D15">
            <v>2</v>
          </cell>
          <cell r="E15">
            <v>2.2</v>
          </cell>
          <cell r="F15">
            <v>1.9</v>
          </cell>
          <cell r="G15">
            <v>1.2</v>
          </cell>
          <cell r="H15">
            <v>2.2</v>
          </cell>
          <cell r="I15">
            <v>1.7</v>
          </cell>
          <cell r="J15">
            <v>2.6</v>
          </cell>
          <cell r="K15">
            <v>2.3</v>
          </cell>
          <cell r="L15">
            <v>1.4</v>
          </cell>
          <cell r="M15">
            <v>1.4</v>
          </cell>
          <cell r="N15">
            <v>1.7</v>
          </cell>
          <cell r="O15">
            <v>1</v>
          </cell>
          <cell r="P15">
            <v>1.2</v>
          </cell>
        </row>
        <row r="16">
          <cell r="B16" t="str">
            <v>Monitor - 9.roč.</v>
          </cell>
          <cell r="C16">
            <v>2.2</v>
          </cell>
          <cell r="H16">
            <v>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1.12</v>
          </cell>
          <cell r="E9">
            <v>1</v>
          </cell>
          <cell r="F9">
            <v>1.13</v>
          </cell>
          <cell r="G9">
            <v>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1.2</v>
          </cell>
          <cell r="E10">
            <v>1</v>
          </cell>
          <cell r="F10">
            <v>1.1</v>
          </cell>
          <cell r="G10">
            <v>1</v>
          </cell>
          <cell r="H10">
            <v>1.1</v>
          </cell>
          <cell r="I10">
            <v>1.1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1.21</v>
          </cell>
          <cell r="E11">
            <v>1.16</v>
          </cell>
          <cell r="F11">
            <v>1.21</v>
          </cell>
          <cell r="G11">
            <v>1</v>
          </cell>
          <cell r="H11">
            <v>1.05</v>
          </cell>
          <cell r="I11">
            <v>1.13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1.61</v>
          </cell>
          <cell r="E12">
            <v>1.5</v>
          </cell>
          <cell r="F12">
            <v>1.72</v>
          </cell>
          <cell r="H12">
            <v>1.61</v>
          </cell>
          <cell r="I12">
            <v>1.5</v>
          </cell>
          <cell r="J12">
            <v>1.05</v>
          </cell>
          <cell r="K12">
            <v>1</v>
          </cell>
          <cell r="L12">
            <v>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1.88</v>
          </cell>
          <cell r="D11">
            <v>1.76</v>
          </cell>
          <cell r="F11">
            <v>1.88</v>
          </cell>
          <cell r="G11">
            <v>1.88</v>
          </cell>
          <cell r="H11">
            <v>2.06</v>
          </cell>
          <cell r="I11">
            <v>1.65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Q11">
            <v>1</v>
          </cell>
        </row>
        <row r="12">
          <cell r="B12" t="str">
            <v>6. ročník</v>
          </cell>
          <cell r="C12">
            <v>2.3</v>
          </cell>
          <cell r="D12">
            <v>1.78</v>
          </cell>
          <cell r="E12">
            <v>1.56</v>
          </cell>
          <cell r="F12">
            <v>2.22</v>
          </cell>
          <cell r="G12">
            <v>2.1</v>
          </cell>
          <cell r="H12">
            <v>2.22</v>
          </cell>
          <cell r="I12">
            <v>1.66</v>
          </cell>
          <cell r="J12">
            <v>1.9</v>
          </cell>
          <cell r="K12">
            <v>1.3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Q12">
            <v>1</v>
          </cell>
        </row>
        <row r="13">
          <cell r="B13" t="str">
            <v>7. ročník</v>
          </cell>
          <cell r="C13">
            <v>2.77</v>
          </cell>
          <cell r="D13">
            <v>2.38</v>
          </cell>
          <cell r="E13">
            <v>2.54</v>
          </cell>
          <cell r="F13">
            <v>2.7</v>
          </cell>
          <cell r="G13">
            <v>2.8</v>
          </cell>
          <cell r="H13">
            <v>2.46</v>
          </cell>
          <cell r="I13">
            <v>2.54</v>
          </cell>
          <cell r="J13">
            <v>2.46</v>
          </cell>
          <cell r="K13">
            <v>2.23</v>
          </cell>
          <cell r="L13">
            <v>1.15</v>
          </cell>
          <cell r="M13">
            <v>1</v>
          </cell>
          <cell r="N13">
            <v>1</v>
          </cell>
          <cell r="O13">
            <v>1.3</v>
          </cell>
          <cell r="P13">
            <v>1</v>
          </cell>
          <cell r="Q13">
            <v>1</v>
          </cell>
        </row>
        <row r="14">
          <cell r="B14" t="str">
            <v>8. ročník</v>
          </cell>
          <cell r="C14">
            <v>3.11</v>
          </cell>
          <cell r="D14">
            <v>2.1</v>
          </cell>
          <cell r="E14">
            <v>2.89</v>
          </cell>
          <cell r="F14">
            <v>2.61</v>
          </cell>
          <cell r="G14">
            <v>2.72</v>
          </cell>
          <cell r="H14">
            <v>2.89</v>
          </cell>
          <cell r="I14">
            <v>2.11</v>
          </cell>
          <cell r="J14">
            <v>2.72</v>
          </cell>
          <cell r="K14">
            <v>2.44</v>
          </cell>
          <cell r="L14">
            <v>1.44</v>
          </cell>
          <cell r="M14">
            <v>1.55</v>
          </cell>
          <cell r="N14">
            <v>1.11</v>
          </cell>
          <cell r="O14">
            <v>1.1</v>
          </cell>
          <cell r="P14">
            <v>1.1</v>
          </cell>
        </row>
        <row r="15">
          <cell r="B15" t="str">
            <v>9. ročník</v>
          </cell>
          <cell r="C15">
            <v>2.65</v>
          </cell>
          <cell r="D15">
            <v>2</v>
          </cell>
          <cell r="E15">
            <v>2.59</v>
          </cell>
          <cell r="F15">
            <v>2.94</v>
          </cell>
          <cell r="G15">
            <v>2.18</v>
          </cell>
          <cell r="H15">
            <v>2.71</v>
          </cell>
          <cell r="I15">
            <v>1.65</v>
          </cell>
          <cell r="J15">
            <v>2.24</v>
          </cell>
          <cell r="K15">
            <v>1.82</v>
          </cell>
          <cell r="L15">
            <v>1</v>
          </cell>
          <cell r="M15">
            <v>1</v>
          </cell>
          <cell r="N15">
            <v>1</v>
          </cell>
          <cell r="O15">
            <v>1.13</v>
          </cell>
          <cell r="P15">
            <v>1.05</v>
          </cell>
        </row>
        <row r="16">
          <cell r="B16" t="str">
            <v>Monitor - 9.roč.</v>
          </cell>
          <cell r="C16">
            <v>2.5</v>
          </cell>
          <cell r="H16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1.73</v>
          </cell>
          <cell r="E9">
            <v>1.27</v>
          </cell>
          <cell r="F9">
            <v>1.5</v>
          </cell>
          <cell r="G9" t="str">
            <v>-</v>
          </cell>
          <cell r="H9">
            <v>1.23</v>
          </cell>
          <cell r="I9" t="str">
            <v>-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2</v>
          </cell>
          <cell r="E10">
            <v>1.75</v>
          </cell>
          <cell r="F10">
            <v>1.56</v>
          </cell>
          <cell r="G10">
            <v>1.13</v>
          </cell>
          <cell r="H10">
            <v>1.38</v>
          </cell>
          <cell r="I10">
            <v>1.56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2</v>
          </cell>
          <cell r="E11">
            <v>1.78</v>
          </cell>
          <cell r="F11">
            <v>1.89</v>
          </cell>
          <cell r="G11">
            <v>1</v>
          </cell>
          <cell r="H11">
            <v>1.33</v>
          </cell>
          <cell r="I11">
            <v>1.28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2.25</v>
          </cell>
          <cell r="E12">
            <v>1.79</v>
          </cell>
          <cell r="F12">
            <v>2.04</v>
          </cell>
          <cell r="G12" t="str">
            <v>-</v>
          </cell>
          <cell r="H12">
            <v>1.58</v>
          </cell>
          <cell r="I12">
            <v>1.93</v>
          </cell>
          <cell r="J12">
            <v>1</v>
          </cell>
          <cell r="K12">
            <v>1</v>
          </cell>
          <cell r="L12">
            <v>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ŠJ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2.18</v>
          </cell>
          <cell r="D11">
            <v>1.65</v>
          </cell>
          <cell r="E11">
            <v>1.39</v>
          </cell>
          <cell r="F11">
            <v>1.4</v>
          </cell>
          <cell r="G11">
            <v>1.23</v>
          </cell>
          <cell r="H11">
            <v>2.12</v>
          </cell>
          <cell r="I11">
            <v>1.28</v>
          </cell>
          <cell r="J11" t="str">
            <v>-</v>
          </cell>
          <cell r="K11" t="str">
            <v>-</v>
          </cell>
          <cell r="L11">
            <v>1.4</v>
          </cell>
          <cell r="M11">
            <v>1</v>
          </cell>
          <cell r="N11">
            <v>1</v>
          </cell>
          <cell r="O11">
            <v>1</v>
          </cell>
          <cell r="P11" t="str">
            <v>-</v>
          </cell>
          <cell r="Q11">
            <v>1.2</v>
          </cell>
        </row>
        <row r="12">
          <cell r="B12" t="str">
            <v>6. ročník</v>
          </cell>
          <cell r="C12">
            <v>2.57</v>
          </cell>
          <cell r="D12">
            <v>2.22</v>
          </cell>
          <cell r="E12">
            <v>2.05</v>
          </cell>
          <cell r="F12">
            <v>1.91</v>
          </cell>
          <cell r="G12">
            <v>1.7</v>
          </cell>
          <cell r="H12">
            <v>2.5</v>
          </cell>
          <cell r="I12">
            <v>1.96</v>
          </cell>
          <cell r="J12">
            <v>2.52</v>
          </cell>
          <cell r="K12">
            <v>2.09</v>
          </cell>
          <cell r="L12">
            <v>2</v>
          </cell>
          <cell r="M12">
            <v>1</v>
          </cell>
          <cell r="N12">
            <v>1.22</v>
          </cell>
          <cell r="O12">
            <v>1.23</v>
          </cell>
          <cell r="P12" t="str">
            <v>-</v>
          </cell>
          <cell r="Q12">
            <v>1.6</v>
          </cell>
        </row>
        <row r="13">
          <cell r="B13" t="str">
            <v>7. ročník</v>
          </cell>
          <cell r="C13">
            <v>2.41</v>
          </cell>
          <cell r="D13">
            <v>2.47</v>
          </cell>
          <cell r="E13">
            <v>1.93</v>
          </cell>
          <cell r="F13">
            <v>2</v>
          </cell>
          <cell r="G13">
            <v>2.35</v>
          </cell>
          <cell r="H13">
            <v>2.18</v>
          </cell>
          <cell r="I13">
            <v>2.53</v>
          </cell>
          <cell r="J13">
            <v>2.35</v>
          </cell>
          <cell r="K13">
            <v>2.12</v>
          </cell>
          <cell r="L13">
            <v>1.94</v>
          </cell>
          <cell r="M13">
            <v>1</v>
          </cell>
          <cell r="N13">
            <v>1.35</v>
          </cell>
          <cell r="O13">
            <v>1.12</v>
          </cell>
          <cell r="P13" t="str">
            <v>-</v>
          </cell>
          <cell r="Q13">
            <v>1.5</v>
          </cell>
        </row>
        <row r="14">
          <cell r="B14" t="str">
            <v>8. ročník</v>
          </cell>
          <cell r="C14">
            <v>2.5</v>
          </cell>
          <cell r="D14">
            <v>2.31</v>
          </cell>
          <cell r="E14" t="str">
            <v>-</v>
          </cell>
          <cell r="F14">
            <v>1.69</v>
          </cell>
          <cell r="G14">
            <v>2.44</v>
          </cell>
          <cell r="H14">
            <v>2.69</v>
          </cell>
          <cell r="I14">
            <v>2.31</v>
          </cell>
          <cell r="J14">
            <v>2.13</v>
          </cell>
          <cell r="K14">
            <v>2.5</v>
          </cell>
          <cell r="L14">
            <v>2</v>
          </cell>
          <cell r="M14">
            <v>1</v>
          </cell>
          <cell r="N14">
            <v>1.38</v>
          </cell>
          <cell r="O14">
            <v>1.5</v>
          </cell>
          <cell r="P14">
            <v>1.25</v>
          </cell>
          <cell r="Q14" t="str">
            <v>-</v>
          </cell>
        </row>
        <row r="15">
          <cell r="B15" t="str">
            <v>9. ročník</v>
          </cell>
          <cell r="C15">
            <v>2.08</v>
          </cell>
          <cell r="D15">
            <v>2.2</v>
          </cell>
          <cell r="E15" t="str">
            <v>-</v>
          </cell>
          <cell r="F15">
            <v>2</v>
          </cell>
          <cell r="G15">
            <v>2.08</v>
          </cell>
          <cell r="H15">
            <v>2.8</v>
          </cell>
          <cell r="I15">
            <v>2.4</v>
          </cell>
          <cell r="J15">
            <v>1.84</v>
          </cell>
          <cell r="K15">
            <v>2.92</v>
          </cell>
          <cell r="L15">
            <v>2</v>
          </cell>
          <cell r="M15">
            <v>1</v>
          </cell>
          <cell r="N15">
            <v>1.24</v>
          </cell>
          <cell r="O15">
            <v>1.09</v>
          </cell>
          <cell r="P15">
            <v>1.14</v>
          </cell>
          <cell r="Q15" t="str">
            <v>-</v>
          </cell>
        </row>
        <row r="16">
          <cell r="B16" t="str">
            <v>Monitor - 9.roč.</v>
          </cell>
          <cell r="C16">
            <v>2.9</v>
          </cell>
          <cell r="H16">
            <v>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1.36</v>
          </cell>
          <cell r="E9">
            <v>1.05</v>
          </cell>
          <cell r="F9">
            <v>1.14</v>
          </cell>
          <cell r="H9">
            <v>1.02</v>
          </cell>
          <cell r="J9">
            <v>1</v>
          </cell>
          <cell r="K9">
            <v>1.02</v>
          </cell>
          <cell r="L9">
            <v>1</v>
          </cell>
        </row>
        <row r="10">
          <cell r="C10" t="str">
            <v>2. ročník</v>
          </cell>
          <cell r="D10">
            <v>1.55</v>
          </cell>
          <cell r="E10">
            <v>1.4</v>
          </cell>
          <cell r="F10">
            <v>1.39</v>
          </cell>
          <cell r="G10">
            <v>1.07</v>
          </cell>
          <cell r="H10">
            <v>1.24</v>
          </cell>
          <cell r="I10">
            <v>1.09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1.48</v>
          </cell>
          <cell r="E11">
            <v>1.38</v>
          </cell>
          <cell r="F11">
            <v>1.56</v>
          </cell>
          <cell r="G11">
            <v>1</v>
          </cell>
          <cell r="H11">
            <v>1.48</v>
          </cell>
          <cell r="I11">
            <v>1.33</v>
          </cell>
          <cell r="J11">
            <v>1.05</v>
          </cell>
          <cell r="K11">
            <v>1.05</v>
          </cell>
          <cell r="L11">
            <v>1.05</v>
          </cell>
        </row>
        <row r="12">
          <cell r="C12" t="str">
            <v>4. ročník</v>
          </cell>
          <cell r="D12">
            <v>1.51</v>
          </cell>
          <cell r="E12">
            <v>1.43</v>
          </cell>
          <cell r="F12">
            <v>1.55</v>
          </cell>
          <cell r="H12">
            <v>1.23</v>
          </cell>
          <cell r="I12">
            <v>1.55</v>
          </cell>
          <cell r="J12">
            <v>1</v>
          </cell>
          <cell r="K12">
            <v>1.07</v>
          </cell>
          <cell r="L12">
            <v>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ŠJ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2.18</v>
          </cell>
          <cell r="D11">
            <v>2.04</v>
          </cell>
          <cell r="E11">
            <v>1.61</v>
          </cell>
          <cell r="F11">
            <v>1.56</v>
          </cell>
          <cell r="G11">
            <v>2.04</v>
          </cell>
          <cell r="H11">
            <v>2.08</v>
          </cell>
          <cell r="I11">
            <v>1.69</v>
          </cell>
          <cell r="L11">
            <v>1.26</v>
          </cell>
          <cell r="M11">
            <v>1.21</v>
          </cell>
          <cell r="N11">
            <v>1.04</v>
          </cell>
          <cell r="O11">
            <v>1.41</v>
          </cell>
          <cell r="Q11">
            <v>1</v>
          </cell>
        </row>
        <row r="12">
          <cell r="B12" t="str">
            <v>6. ročník</v>
          </cell>
          <cell r="C12">
            <v>2</v>
          </cell>
          <cell r="D12">
            <v>1.93</v>
          </cell>
          <cell r="E12">
            <v>1.93</v>
          </cell>
          <cell r="F12">
            <v>1.53</v>
          </cell>
          <cell r="G12">
            <v>1.53</v>
          </cell>
          <cell r="H12">
            <v>2.46</v>
          </cell>
          <cell r="I12">
            <v>1.73</v>
          </cell>
          <cell r="J12">
            <v>2</v>
          </cell>
          <cell r="K12">
            <v>1.66</v>
          </cell>
          <cell r="L12">
            <v>1.06</v>
          </cell>
          <cell r="M12">
            <v>1</v>
          </cell>
          <cell r="N12">
            <v>1.43</v>
          </cell>
          <cell r="O12">
            <v>1.53</v>
          </cell>
          <cell r="Q12">
            <v>1</v>
          </cell>
        </row>
        <row r="13">
          <cell r="B13" t="str">
            <v>7. ročník</v>
          </cell>
          <cell r="C13">
            <v>2.5</v>
          </cell>
          <cell r="D13">
            <v>2.5</v>
          </cell>
          <cell r="E13">
            <v>2.29</v>
          </cell>
          <cell r="F13">
            <v>2.29</v>
          </cell>
          <cell r="G13">
            <v>2</v>
          </cell>
          <cell r="H13">
            <v>2.64</v>
          </cell>
          <cell r="I13">
            <v>2.5</v>
          </cell>
          <cell r="J13">
            <v>2.35</v>
          </cell>
          <cell r="K13">
            <v>2</v>
          </cell>
          <cell r="L13">
            <v>1.36</v>
          </cell>
          <cell r="M13">
            <v>1</v>
          </cell>
          <cell r="N13">
            <v>1</v>
          </cell>
          <cell r="O13">
            <v>1.69</v>
          </cell>
          <cell r="P13">
            <v>1.36</v>
          </cell>
          <cell r="Q13">
            <v>1</v>
          </cell>
        </row>
        <row r="14">
          <cell r="B14" t="str">
            <v>8. ročník</v>
          </cell>
          <cell r="C14">
            <v>2.2</v>
          </cell>
          <cell r="D14">
            <v>2.2</v>
          </cell>
          <cell r="F14">
            <v>2.06</v>
          </cell>
          <cell r="G14">
            <v>2</v>
          </cell>
          <cell r="H14">
            <v>2.8</v>
          </cell>
          <cell r="I14">
            <v>1.66</v>
          </cell>
          <cell r="J14">
            <v>2</v>
          </cell>
          <cell r="K14">
            <v>1.93</v>
          </cell>
          <cell r="L14">
            <v>1.33</v>
          </cell>
          <cell r="M14">
            <v>1.4</v>
          </cell>
          <cell r="N14">
            <v>1.06</v>
          </cell>
          <cell r="O14">
            <v>1.16</v>
          </cell>
        </row>
        <row r="15">
          <cell r="B15" t="str">
            <v>9. ročník</v>
          </cell>
          <cell r="C15">
            <v>2</v>
          </cell>
          <cell r="D15">
            <v>2.5</v>
          </cell>
          <cell r="F15">
            <v>2.2</v>
          </cell>
          <cell r="G15">
            <v>2.2</v>
          </cell>
          <cell r="H15">
            <v>2.5</v>
          </cell>
          <cell r="I15">
            <v>2.1</v>
          </cell>
          <cell r="J15">
            <v>2.2</v>
          </cell>
          <cell r="K15">
            <v>1.9</v>
          </cell>
          <cell r="L15">
            <v>1.5</v>
          </cell>
          <cell r="M15">
            <v>1.4</v>
          </cell>
          <cell r="N15">
            <v>1.3</v>
          </cell>
          <cell r="O15">
            <v>1.3</v>
          </cell>
        </row>
        <row r="16">
          <cell r="B16" t="str">
            <v>Monitor - 9.roč.</v>
          </cell>
          <cell r="C16">
            <v>1.7</v>
          </cell>
          <cell r="H16">
            <v>2.4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1.4</v>
          </cell>
          <cell r="E10">
            <v>1.27</v>
          </cell>
          <cell r="F10">
            <v>1.33</v>
          </cell>
          <cell r="G10">
            <v>1</v>
          </cell>
          <cell r="H10">
            <v>1.2</v>
          </cell>
          <cell r="I10">
            <v>1.13</v>
          </cell>
          <cell r="J10">
            <v>1.2</v>
          </cell>
          <cell r="K10">
            <v>1.13</v>
          </cell>
          <cell r="L10">
            <v>1.2</v>
          </cell>
        </row>
        <row r="11">
          <cell r="C11" t="str">
            <v>3. ročník</v>
          </cell>
          <cell r="D11">
            <v>2.1</v>
          </cell>
          <cell r="E11">
            <v>1.75</v>
          </cell>
          <cell r="F11">
            <v>2.15</v>
          </cell>
          <cell r="G11">
            <v>1</v>
          </cell>
          <cell r="H11">
            <v>1.4</v>
          </cell>
          <cell r="I11">
            <v>1.25</v>
          </cell>
          <cell r="J11">
            <v>1.3</v>
          </cell>
          <cell r="K11">
            <v>1.05</v>
          </cell>
          <cell r="L11">
            <v>1.2</v>
          </cell>
        </row>
        <row r="12">
          <cell r="C12" t="str">
            <v>4. ročník</v>
          </cell>
          <cell r="D12">
            <v>2.2</v>
          </cell>
          <cell r="E12">
            <v>2.1</v>
          </cell>
          <cell r="F12">
            <v>2.24</v>
          </cell>
          <cell r="G12">
            <v>0</v>
          </cell>
          <cell r="H12">
            <v>2</v>
          </cell>
          <cell r="I12">
            <v>1.8</v>
          </cell>
          <cell r="J12" t="str">
            <v>abs</v>
          </cell>
          <cell r="K12" t="str">
            <v>abs</v>
          </cell>
          <cell r="L12" t="str">
            <v>abs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RJ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2.23</v>
          </cell>
          <cell r="D11">
            <v>2</v>
          </cell>
          <cell r="F11">
            <v>1.36</v>
          </cell>
          <cell r="G11">
            <v>1</v>
          </cell>
          <cell r="H11">
            <v>2</v>
          </cell>
          <cell r="I11">
            <v>2.19</v>
          </cell>
          <cell r="L11">
            <v>1.17</v>
          </cell>
          <cell r="M11">
            <v>1.31</v>
          </cell>
          <cell r="N11">
            <v>1</v>
          </cell>
          <cell r="O11">
            <v>1</v>
          </cell>
          <cell r="P11">
            <v>1</v>
          </cell>
          <cell r="Q11">
            <v>1.04</v>
          </cell>
        </row>
        <row r="12">
          <cell r="B12" t="str">
            <v>6. ročník</v>
          </cell>
          <cell r="C12">
            <v>2.83</v>
          </cell>
          <cell r="D12">
            <v>2.44</v>
          </cell>
          <cell r="E12">
            <v>2.3</v>
          </cell>
          <cell r="F12">
            <v>1.67</v>
          </cell>
          <cell r="G12">
            <v>2.39</v>
          </cell>
          <cell r="H12">
            <v>2.06</v>
          </cell>
          <cell r="I12">
            <v>2.39</v>
          </cell>
          <cell r="J12">
            <v>2.78</v>
          </cell>
          <cell r="K12">
            <v>2.44</v>
          </cell>
          <cell r="L12">
            <v>1.17</v>
          </cell>
          <cell r="M12">
            <v>1.16</v>
          </cell>
          <cell r="N12">
            <v>1.06</v>
          </cell>
          <cell r="O12">
            <v>1.06</v>
          </cell>
          <cell r="P12">
            <v>1.5</v>
          </cell>
          <cell r="Q12">
            <v>1.56</v>
          </cell>
        </row>
        <row r="13">
          <cell r="B13" t="str">
            <v>7. ročník</v>
          </cell>
          <cell r="C13">
            <v>2.66</v>
          </cell>
          <cell r="D13">
            <v>2.23</v>
          </cell>
          <cell r="E13">
            <v>2.4</v>
          </cell>
          <cell r="F13">
            <v>1.86</v>
          </cell>
          <cell r="G13">
            <v>1.89</v>
          </cell>
          <cell r="H13">
            <v>2.63</v>
          </cell>
          <cell r="I13">
            <v>2.39</v>
          </cell>
          <cell r="J13">
            <v>2.7</v>
          </cell>
          <cell r="K13">
            <v>2.4</v>
          </cell>
          <cell r="L13">
            <v>1.32</v>
          </cell>
          <cell r="M13">
            <v>1.19</v>
          </cell>
          <cell r="N13">
            <v>1</v>
          </cell>
          <cell r="O13">
            <v>1</v>
          </cell>
          <cell r="P13">
            <v>1</v>
          </cell>
          <cell r="Q13">
            <v>1.19</v>
          </cell>
        </row>
        <row r="14">
          <cell r="B14" t="str">
            <v>8. ročník</v>
          </cell>
          <cell r="C14">
            <v>3.23</v>
          </cell>
          <cell r="D14">
            <v>2.97</v>
          </cell>
          <cell r="E14" t="str">
            <v>NJ  4,0</v>
          </cell>
          <cell r="F14">
            <v>2.11</v>
          </cell>
          <cell r="G14">
            <v>2.61</v>
          </cell>
          <cell r="H14">
            <v>2.89</v>
          </cell>
          <cell r="I14">
            <v>2.57</v>
          </cell>
          <cell r="J14">
            <v>3.11</v>
          </cell>
          <cell r="K14">
            <v>2.97</v>
          </cell>
          <cell r="L14">
            <v>1.23</v>
          </cell>
          <cell r="M14">
            <v>1.25</v>
          </cell>
          <cell r="N14">
            <v>1</v>
          </cell>
          <cell r="O14">
            <v>1.11</v>
          </cell>
          <cell r="P14">
            <v>1</v>
          </cell>
          <cell r="Q14">
            <v>0</v>
          </cell>
        </row>
        <row r="15">
          <cell r="B15" t="str">
            <v>9. ročník</v>
          </cell>
          <cell r="C15">
            <v>2.74</v>
          </cell>
          <cell r="D15">
            <v>2.69</v>
          </cell>
          <cell r="E15" t="str">
            <v>NJ 3,5</v>
          </cell>
          <cell r="F15">
            <v>2.06</v>
          </cell>
          <cell r="G15">
            <v>2.44</v>
          </cell>
          <cell r="H15">
            <v>2.3</v>
          </cell>
          <cell r="I15">
            <v>2.4</v>
          </cell>
          <cell r="J15">
            <v>3.1</v>
          </cell>
          <cell r="K15">
            <v>3.02</v>
          </cell>
          <cell r="L15">
            <v>1.8</v>
          </cell>
          <cell r="M15">
            <v>1.14</v>
          </cell>
          <cell r="N15">
            <v>1</v>
          </cell>
          <cell r="O15">
            <v>1.06</v>
          </cell>
          <cell r="P15">
            <v>1.04</v>
          </cell>
          <cell r="Q15">
            <v>0</v>
          </cell>
        </row>
        <row r="16">
          <cell r="B16" t="str">
            <v>Monitor - 9.roč.</v>
          </cell>
          <cell r="C16">
            <v>2.5</v>
          </cell>
          <cell r="H16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</v>
          </cell>
          <cell r="E9">
            <v>1</v>
          </cell>
          <cell r="F9">
            <v>1</v>
          </cell>
          <cell r="H9">
            <v>1</v>
          </cell>
        </row>
        <row r="10">
          <cell r="C10" t="str">
            <v>2. ročník</v>
          </cell>
          <cell r="D10">
            <v>1.06</v>
          </cell>
          <cell r="E10">
            <v>1.06</v>
          </cell>
          <cell r="F10">
            <v>1.09</v>
          </cell>
          <cell r="G10">
            <v>1</v>
          </cell>
          <cell r="H10">
            <v>1</v>
          </cell>
          <cell r="I10">
            <v>1</v>
          </cell>
        </row>
        <row r="11">
          <cell r="C11" t="str">
            <v>3. ročník</v>
          </cell>
          <cell r="D11">
            <v>1.11</v>
          </cell>
          <cell r="E11">
            <v>1.17</v>
          </cell>
          <cell r="F11">
            <v>1.17</v>
          </cell>
          <cell r="G11">
            <v>1</v>
          </cell>
          <cell r="H11">
            <v>1.11</v>
          </cell>
          <cell r="I11">
            <v>1.11</v>
          </cell>
        </row>
        <row r="12">
          <cell r="C12" t="str">
            <v>4. ročník</v>
          </cell>
          <cell r="D12">
            <v>1.83</v>
          </cell>
          <cell r="E12">
            <v>1.7</v>
          </cell>
          <cell r="F12">
            <v>1.8</v>
          </cell>
          <cell r="H12">
            <v>1.7</v>
          </cell>
          <cell r="I12">
            <v>1.91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PRI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1.9</v>
          </cell>
          <cell r="D11">
            <v>1.8</v>
          </cell>
          <cell r="E11">
            <v>1.5</v>
          </cell>
          <cell r="F11">
            <v>1.5</v>
          </cell>
          <cell r="G11">
            <v>1.4</v>
          </cell>
          <cell r="H11">
            <v>1.53</v>
          </cell>
          <cell r="I11">
            <v>1.53</v>
          </cell>
          <cell r="Q11">
            <v>1</v>
          </cell>
        </row>
        <row r="12">
          <cell r="B12" t="str">
            <v>6. ročník</v>
          </cell>
          <cell r="C12">
            <v>1.8</v>
          </cell>
          <cell r="D12">
            <v>1.8</v>
          </cell>
          <cell r="E12">
            <v>1.57</v>
          </cell>
          <cell r="F12">
            <v>1.71</v>
          </cell>
          <cell r="G12">
            <v>1.52</v>
          </cell>
          <cell r="H12">
            <v>1.71</v>
          </cell>
          <cell r="I12">
            <v>1.47</v>
          </cell>
          <cell r="J12">
            <v>1.38</v>
          </cell>
          <cell r="K12">
            <v>1.62</v>
          </cell>
          <cell r="Q12">
            <v>1</v>
          </cell>
        </row>
        <row r="13">
          <cell r="B13" t="str">
            <v>7. ročník</v>
          </cell>
          <cell r="C13">
            <v>1.64</v>
          </cell>
          <cell r="D13">
            <v>1.8</v>
          </cell>
          <cell r="E13">
            <v>1.6</v>
          </cell>
          <cell r="F13">
            <v>1.8</v>
          </cell>
          <cell r="G13">
            <v>1.5</v>
          </cell>
          <cell r="H13">
            <v>1.6</v>
          </cell>
          <cell r="I13">
            <v>1.5</v>
          </cell>
          <cell r="J13">
            <v>1.6</v>
          </cell>
          <cell r="K13">
            <v>1.3</v>
          </cell>
          <cell r="Q13">
            <v>1.07</v>
          </cell>
        </row>
        <row r="14">
          <cell r="B14" t="str">
            <v>8. ročník</v>
          </cell>
          <cell r="C14">
            <v>2</v>
          </cell>
          <cell r="D14">
            <v>1.14</v>
          </cell>
          <cell r="E14">
            <v>1.9</v>
          </cell>
          <cell r="F14">
            <v>2.1</v>
          </cell>
          <cell r="G14">
            <v>1.76</v>
          </cell>
          <cell r="H14">
            <v>2.29</v>
          </cell>
          <cell r="I14">
            <v>2.1</v>
          </cell>
          <cell r="J14">
            <v>2.29</v>
          </cell>
          <cell r="K14">
            <v>2.24</v>
          </cell>
        </row>
        <row r="15">
          <cell r="B15" t="str">
            <v>9. ročník</v>
          </cell>
          <cell r="C15">
            <v>1.88</v>
          </cell>
          <cell r="D15">
            <v>1.71</v>
          </cell>
          <cell r="E15">
            <v>1.53</v>
          </cell>
          <cell r="F15">
            <v>1.76</v>
          </cell>
          <cell r="G15">
            <v>1.53</v>
          </cell>
          <cell r="H15">
            <v>1.65</v>
          </cell>
          <cell r="I15">
            <v>1.35</v>
          </cell>
          <cell r="J15">
            <v>2</v>
          </cell>
          <cell r="K15">
            <v>1.7</v>
          </cell>
        </row>
        <row r="16">
          <cell r="B16" t="str">
            <v>Monitor - 9.roč.</v>
          </cell>
          <cell r="C16">
            <v>2.436</v>
          </cell>
          <cell r="H16">
            <v>2.42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1.24</v>
          </cell>
          <cell r="E9">
            <v>1</v>
          </cell>
          <cell r="F9">
            <v>1.06</v>
          </cell>
          <cell r="H9">
            <v>1</v>
          </cell>
          <cell r="J9">
            <v>1.06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1.2</v>
          </cell>
          <cell r="E10">
            <v>1.15</v>
          </cell>
          <cell r="F10">
            <v>1.27</v>
          </cell>
          <cell r="G10">
            <v>1</v>
          </cell>
          <cell r="H10">
            <v>1.12</v>
          </cell>
          <cell r="I10">
            <v>1</v>
          </cell>
          <cell r="J10">
            <v>1.05</v>
          </cell>
          <cell r="K10">
            <v>1.07</v>
          </cell>
          <cell r="L10">
            <v>1</v>
          </cell>
        </row>
        <row r="11">
          <cell r="C11" t="str">
            <v>3. ročník</v>
          </cell>
          <cell r="D11">
            <v>1.29</v>
          </cell>
          <cell r="E11">
            <v>1.32</v>
          </cell>
          <cell r="F11">
            <v>1.43</v>
          </cell>
          <cell r="G11">
            <v>1</v>
          </cell>
          <cell r="H11">
            <v>1.18</v>
          </cell>
          <cell r="I11">
            <v>1.18</v>
          </cell>
          <cell r="J11">
            <v>1.07</v>
          </cell>
          <cell r="K11">
            <v>1.11</v>
          </cell>
          <cell r="L11">
            <v>1.21</v>
          </cell>
        </row>
        <row r="12">
          <cell r="C12" t="str">
            <v>4. ročník</v>
          </cell>
          <cell r="D12">
            <v>1.54</v>
          </cell>
          <cell r="E12">
            <v>1.31</v>
          </cell>
          <cell r="F12">
            <v>1.67</v>
          </cell>
          <cell r="H12">
            <v>1.21</v>
          </cell>
          <cell r="I12">
            <v>1.63</v>
          </cell>
          <cell r="J12">
            <v>1</v>
          </cell>
          <cell r="K12">
            <v>1</v>
          </cell>
          <cell r="L12">
            <v>1.21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RUJ</v>
          </cell>
          <cell r="F10" t="str">
            <v>DEJ</v>
          </cell>
          <cell r="G10" t="str">
            <v>GEG/ZEM</v>
          </cell>
          <cell r="H10" t="str">
            <v>MAT</v>
          </cell>
          <cell r="I10" t="str">
            <v>BIO/PRI</v>
          </cell>
          <cell r="J10" t="str">
            <v>FYZ</v>
          </cell>
          <cell r="K10" t="str">
            <v>CHE</v>
          </cell>
          <cell r="L10" t="str">
            <v>OBN/OBV</v>
          </cell>
          <cell r="M10" t="str">
            <v>HUV</v>
          </cell>
          <cell r="N10" t="str">
            <v>VYV</v>
          </cell>
          <cell r="O10" t="str">
            <v>TSV/TEV</v>
          </cell>
        </row>
        <row r="11">
          <cell r="B11" t="str">
            <v>5. ročník</v>
          </cell>
          <cell r="C11">
            <v>1.93</v>
          </cell>
          <cell r="D11">
            <v>2.2</v>
          </cell>
          <cell r="F11">
            <v>1.43</v>
          </cell>
          <cell r="G11">
            <v>1.77</v>
          </cell>
          <cell r="H11">
            <v>2.3</v>
          </cell>
          <cell r="I11">
            <v>1.67</v>
          </cell>
          <cell r="L11">
            <v>1.4</v>
          </cell>
          <cell r="M11">
            <v>1.33</v>
          </cell>
          <cell r="N11">
            <v>1.2</v>
          </cell>
          <cell r="O11">
            <v>1.3</v>
          </cell>
          <cell r="Q11">
            <v>1</v>
          </cell>
        </row>
        <row r="12">
          <cell r="B12" t="str">
            <v>6. ročník</v>
          </cell>
          <cell r="C12">
            <v>2.38</v>
          </cell>
          <cell r="D12">
            <v>2.38</v>
          </cell>
          <cell r="E12">
            <v>1.88</v>
          </cell>
          <cell r="F12">
            <v>2.06</v>
          </cell>
          <cell r="G12">
            <v>1.94</v>
          </cell>
          <cell r="H12">
            <v>2.69</v>
          </cell>
          <cell r="I12">
            <v>2.44</v>
          </cell>
          <cell r="J12">
            <v>2.25</v>
          </cell>
          <cell r="K12">
            <v>2.06</v>
          </cell>
          <cell r="L12">
            <v>1.44</v>
          </cell>
          <cell r="M12">
            <v>1.44</v>
          </cell>
          <cell r="N12">
            <v>1.19</v>
          </cell>
          <cell r="O12">
            <v>1.44</v>
          </cell>
          <cell r="Q12">
            <v>1.81</v>
          </cell>
        </row>
        <row r="13">
          <cell r="B13" t="str">
            <v>7. ročník</v>
          </cell>
          <cell r="C13">
            <v>2.44</v>
          </cell>
          <cell r="D13">
            <v>3.06</v>
          </cell>
          <cell r="E13">
            <v>1.94</v>
          </cell>
          <cell r="F13">
            <v>2.33</v>
          </cell>
          <cell r="G13">
            <v>1.78</v>
          </cell>
          <cell r="H13">
            <v>2.56</v>
          </cell>
          <cell r="I13">
            <v>2.17</v>
          </cell>
          <cell r="J13">
            <v>2.28</v>
          </cell>
          <cell r="K13">
            <v>1.94</v>
          </cell>
          <cell r="L13">
            <v>1.39</v>
          </cell>
          <cell r="M13">
            <v>1.22</v>
          </cell>
          <cell r="N13">
            <v>1.33</v>
          </cell>
          <cell r="O13">
            <v>1.82</v>
          </cell>
          <cell r="P13">
            <v>1.06</v>
          </cell>
          <cell r="Q13">
            <v>1.17</v>
          </cell>
        </row>
        <row r="14">
          <cell r="B14" t="str">
            <v>8. ročník</v>
          </cell>
          <cell r="C14">
            <v>2.52</v>
          </cell>
          <cell r="D14">
            <v>2.09</v>
          </cell>
          <cell r="F14">
            <v>1.57</v>
          </cell>
          <cell r="G14">
            <v>1.74</v>
          </cell>
          <cell r="H14">
            <v>2.61</v>
          </cell>
          <cell r="I14">
            <v>1.96</v>
          </cell>
          <cell r="J14">
            <v>2.43</v>
          </cell>
          <cell r="K14">
            <v>1.96</v>
          </cell>
          <cell r="L14">
            <v>1.04</v>
          </cell>
          <cell r="M14">
            <v>1.43</v>
          </cell>
          <cell r="N14">
            <v>1.22</v>
          </cell>
          <cell r="O14">
            <v>1.18</v>
          </cell>
          <cell r="P14">
            <v>1</v>
          </cell>
        </row>
        <row r="15">
          <cell r="B15" t="str">
            <v>9. ročník</v>
          </cell>
          <cell r="C15">
            <v>2.61</v>
          </cell>
          <cell r="D15">
            <v>2.5</v>
          </cell>
          <cell r="F15">
            <v>1.65</v>
          </cell>
          <cell r="G15">
            <v>1.45</v>
          </cell>
          <cell r="H15">
            <v>2.4</v>
          </cell>
          <cell r="I15">
            <v>1.55</v>
          </cell>
          <cell r="J15">
            <v>2.25</v>
          </cell>
          <cell r="K15">
            <v>1.9</v>
          </cell>
          <cell r="L15">
            <v>1.05</v>
          </cell>
          <cell r="M15">
            <v>1.15</v>
          </cell>
          <cell r="N15">
            <v>1.3</v>
          </cell>
          <cell r="O15">
            <v>1.41</v>
          </cell>
        </row>
        <row r="16">
          <cell r="B16" t="str">
            <v>Monitor - 9.roč.</v>
          </cell>
          <cell r="C16">
            <v>2.8</v>
          </cell>
          <cell r="H16">
            <v>2.71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 I.st."/>
      <sheetName val=" II.st."/>
    </sheetNames>
    <sheetDataSet>
      <sheetData sheetId="0">
        <row r="9">
          <cell r="C9" t="str">
            <v>1.ročník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1.15</v>
          </cell>
          <cell r="E10">
            <v>1</v>
          </cell>
          <cell r="F10">
            <v>1.05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1.5</v>
          </cell>
          <cell r="E11">
            <v>1.25</v>
          </cell>
          <cell r="F11">
            <v>1.25</v>
          </cell>
          <cell r="G11">
            <v>1</v>
          </cell>
          <cell r="H11">
            <v>1.1</v>
          </cell>
          <cell r="I11">
            <v>1.2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1.62</v>
          </cell>
          <cell r="E12">
            <v>1.2</v>
          </cell>
          <cell r="F12">
            <v>1.62</v>
          </cell>
          <cell r="G12">
            <v>0</v>
          </cell>
          <cell r="H12">
            <v>1</v>
          </cell>
          <cell r="I12">
            <v>1.28</v>
          </cell>
          <cell r="J12">
            <v>1</v>
          </cell>
          <cell r="K12">
            <v>1</v>
          </cell>
          <cell r="L12">
            <v>1.05</v>
          </cell>
        </row>
      </sheetData>
      <sheetData sheetId="1">
        <row r="10">
          <cell r="C10" t="str">
            <v>SJL</v>
          </cell>
          <cell r="D10" t="str">
            <v>ANJ</v>
          </cell>
          <cell r="E10" t="str">
            <v>   J</v>
          </cell>
          <cell r="F10" t="str">
            <v>DEJ</v>
          </cell>
          <cell r="G10" t="str">
            <v>ZEM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1.77</v>
          </cell>
          <cell r="D11">
            <v>1.33</v>
          </cell>
          <cell r="E11">
            <v>1</v>
          </cell>
          <cell r="F11">
            <v>1.27</v>
          </cell>
          <cell r="G11">
            <v>1.28</v>
          </cell>
          <cell r="H11">
            <v>1.39</v>
          </cell>
          <cell r="I11">
            <v>1.44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Q11">
            <v>1</v>
          </cell>
        </row>
        <row r="12">
          <cell r="B12" t="str">
            <v>6. ročník</v>
          </cell>
          <cell r="C12">
            <v>2.5</v>
          </cell>
          <cell r="D12">
            <v>1.5</v>
          </cell>
          <cell r="E12">
            <v>2</v>
          </cell>
          <cell r="F12">
            <v>1.87</v>
          </cell>
          <cell r="G12">
            <v>1</v>
          </cell>
          <cell r="H12">
            <v>2.25</v>
          </cell>
          <cell r="I12">
            <v>1.75</v>
          </cell>
          <cell r="J12">
            <v>1.87</v>
          </cell>
          <cell r="K12">
            <v>1.5</v>
          </cell>
          <cell r="L12">
            <v>1.87</v>
          </cell>
          <cell r="M12">
            <v>1.37</v>
          </cell>
          <cell r="N12">
            <v>1</v>
          </cell>
          <cell r="O12">
            <v>1</v>
          </cell>
          <cell r="Q12">
            <v>1</v>
          </cell>
        </row>
        <row r="13">
          <cell r="B13" t="str">
            <v>7. ročník</v>
          </cell>
          <cell r="C13">
            <v>2.53</v>
          </cell>
          <cell r="D13">
            <v>2.15</v>
          </cell>
          <cell r="E13">
            <v>2.38</v>
          </cell>
          <cell r="F13">
            <v>1.85</v>
          </cell>
          <cell r="G13">
            <v>2.3</v>
          </cell>
          <cell r="H13">
            <v>2.15</v>
          </cell>
          <cell r="I13">
            <v>2.23</v>
          </cell>
          <cell r="J13">
            <v>1.85</v>
          </cell>
          <cell r="K13">
            <v>2</v>
          </cell>
          <cell r="L13">
            <v>1</v>
          </cell>
          <cell r="M13">
            <v>1.62</v>
          </cell>
          <cell r="N13">
            <v>1.15</v>
          </cell>
          <cell r="O13">
            <v>1.09</v>
          </cell>
          <cell r="Q13">
            <v>1.07</v>
          </cell>
        </row>
        <row r="14">
          <cell r="B14" t="str">
            <v>8. ročník</v>
          </cell>
          <cell r="C14">
            <v>2.62</v>
          </cell>
          <cell r="D14">
            <v>2.46</v>
          </cell>
          <cell r="F14">
            <v>1.85</v>
          </cell>
          <cell r="G14">
            <v>2.54</v>
          </cell>
          <cell r="H14">
            <v>2.85</v>
          </cell>
          <cell r="I14">
            <v>1.92</v>
          </cell>
          <cell r="J14">
            <v>2.54</v>
          </cell>
          <cell r="K14">
            <v>2.38</v>
          </cell>
          <cell r="L14">
            <v>1.77</v>
          </cell>
          <cell r="M14">
            <v>1.23</v>
          </cell>
          <cell r="N14">
            <v>1.08</v>
          </cell>
          <cell r="O14">
            <v>1</v>
          </cell>
          <cell r="Q14">
            <v>1</v>
          </cell>
        </row>
        <row r="15">
          <cell r="B15" t="str">
            <v>9. ročník</v>
          </cell>
          <cell r="C15">
            <v>2.69</v>
          </cell>
          <cell r="D15">
            <v>2.38</v>
          </cell>
          <cell r="F15">
            <v>2.44</v>
          </cell>
          <cell r="G15">
            <v>2.8</v>
          </cell>
          <cell r="H15">
            <v>2.94</v>
          </cell>
          <cell r="I15">
            <v>2.5</v>
          </cell>
          <cell r="J15">
            <v>2.75</v>
          </cell>
          <cell r="K15">
            <v>2.38</v>
          </cell>
          <cell r="L15">
            <v>2.13</v>
          </cell>
          <cell r="M15">
            <v>1.19</v>
          </cell>
          <cell r="N15">
            <v>1.06</v>
          </cell>
          <cell r="O15">
            <v>1.08</v>
          </cell>
          <cell r="Q15">
            <v>1</v>
          </cell>
        </row>
        <row r="16">
          <cell r="B16" t="str">
            <v>Monitor - 9.roč.</v>
          </cell>
          <cell r="C16">
            <v>2.8</v>
          </cell>
          <cell r="H16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6"/>
  <sheetViews>
    <sheetView workbookViewId="0" topLeftCell="A2">
      <selection activeCell="A8" sqref="A8:G8"/>
    </sheetView>
  </sheetViews>
  <sheetFormatPr defaultColWidth="9.00390625" defaultRowHeight="12.75"/>
  <cols>
    <col min="1" max="1" width="5.125" style="20" customWidth="1"/>
    <col min="2" max="2" width="20.125" style="20" customWidth="1"/>
    <col min="3" max="3" width="14.875" style="20" customWidth="1"/>
    <col min="4" max="4" width="16.875" style="20" customWidth="1"/>
    <col min="5" max="5" width="15.75390625" style="20" customWidth="1"/>
    <col min="6" max="6" width="19.75390625" style="20" customWidth="1"/>
    <col min="7" max="7" width="29.75390625" style="20" customWidth="1"/>
    <col min="8" max="16384" width="9.125" style="20" customWidth="1"/>
  </cols>
  <sheetData>
    <row r="5" spans="1:7" ht="27">
      <c r="A5" s="460" t="s">
        <v>135</v>
      </c>
      <c r="B5" s="460"/>
      <c r="C5" s="460"/>
      <c r="D5" s="460"/>
      <c r="E5" s="460"/>
      <c r="F5" s="460"/>
      <c r="G5" s="460"/>
    </row>
    <row r="6" spans="1:7" ht="16.5">
      <c r="A6" s="459" t="s">
        <v>136</v>
      </c>
      <c r="B6" s="459"/>
      <c r="C6" s="459"/>
      <c r="D6" s="459"/>
      <c r="E6" s="459"/>
      <c r="F6" s="459"/>
      <c r="G6" s="459"/>
    </row>
    <row r="7" spans="1:7" ht="15.75">
      <c r="A7" s="51"/>
      <c r="B7" s="51"/>
      <c r="C7" s="51"/>
      <c r="D7" s="51"/>
      <c r="E7" s="51"/>
      <c r="F7" s="51"/>
      <c r="G7" s="51"/>
    </row>
    <row r="8" spans="1:7" ht="15.75">
      <c r="A8" s="464" t="s">
        <v>168</v>
      </c>
      <c r="B8" s="464"/>
      <c r="C8" s="464"/>
      <c r="D8" s="464"/>
      <c r="E8" s="464"/>
      <c r="F8" s="464"/>
      <c r="G8" s="464"/>
    </row>
    <row r="9" spans="1:7" ht="15.75">
      <c r="A9" s="464" t="s">
        <v>201</v>
      </c>
      <c r="B9" s="464"/>
      <c r="C9" s="464"/>
      <c r="D9" s="464"/>
      <c r="E9" s="464"/>
      <c r="F9" s="464"/>
      <c r="G9" s="464"/>
    </row>
    <row r="10" spans="1:7" ht="16.5" thickBot="1">
      <c r="A10" s="34"/>
      <c r="B10" s="34"/>
      <c r="C10" s="34"/>
      <c r="D10" s="34"/>
      <c r="E10" s="34"/>
      <c r="F10" s="34"/>
      <c r="G10" s="34"/>
    </row>
    <row r="11" spans="1:7" ht="115.5" thickBot="1">
      <c r="A11" s="66" t="s">
        <v>0</v>
      </c>
      <c r="B11" s="67" t="s">
        <v>65</v>
      </c>
      <c r="C11" s="193" t="s">
        <v>151</v>
      </c>
      <c r="D11" s="194" t="s">
        <v>150</v>
      </c>
      <c r="E11" s="195" t="s">
        <v>152</v>
      </c>
      <c r="F11" s="196" t="s">
        <v>125</v>
      </c>
      <c r="G11" s="197" t="s">
        <v>88</v>
      </c>
    </row>
    <row r="12" spans="1:7" ht="15.75">
      <c r="A12" s="64" t="s">
        <v>9</v>
      </c>
      <c r="B12" s="65" t="s">
        <v>67</v>
      </c>
      <c r="C12" s="31">
        <v>3</v>
      </c>
      <c r="D12" s="31">
        <v>49</v>
      </c>
      <c r="E12" s="145">
        <v>4</v>
      </c>
      <c r="F12" s="145">
        <v>45</v>
      </c>
      <c r="G12" s="182">
        <v>0.92</v>
      </c>
    </row>
    <row r="13" spans="1:7" ht="15.75">
      <c r="A13" s="64" t="s">
        <v>10</v>
      </c>
      <c r="B13" s="65" t="s">
        <v>71</v>
      </c>
      <c r="C13" s="31">
        <v>4</v>
      </c>
      <c r="D13" s="31">
        <v>99</v>
      </c>
      <c r="E13" s="145">
        <v>0</v>
      </c>
      <c r="F13" s="145">
        <v>71</v>
      </c>
      <c r="G13" s="182">
        <v>0.72</v>
      </c>
    </row>
    <row r="14" spans="1:7" ht="15.75">
      <c r="A14" s="64" t="s">
        <v>11</v>
      </c>
      <c r="B14" s="65" t="s">
        <v>73</v>
      </c>
      <c r="C14" s="31">
        <v>4</v>
      </c>
      <c r="D14" s="31">
        <v>85</v>
      </c>
      <c r="E14" s="145">
        <v>3</v>
      </c>
      <c r="F14" s="145">
        <v>72</v>
      </c>
      <c r="G14" s="182">
        <v>0.85</v>
      </c>
    </row>
    <row r="15" spans="1:7" ht="15.75">
      <c r="A15" s="64" t="s">
        <v>12</v>
      </c>
      <c r="B15" s="65" t="s">
        <v>74</v>
      </c>
      <c r="C15" s="31">
        <v>5</v>
      </c>
      <c r="D15" s="31">
        <v>114</v>
      </c>
      <c r="E15" s="145">
        <v>11</v>
      </c>
      <c r="F15" s="145">
        <v>84</v>
      </c>
      <c r="G15" s="182">
        <v>0.74</v>
      </c>
    </row>
    <row r="16" spans="1:7" ht="15.75">
      <c r="A16" s="64" t="s">
        <v>13</v>
      </c>
      <c r="B16" s="65" t="s">
        <v>75</v>
      </c>
      <c r="C16" s="31">
        <v>4</v>
      </c>
      <c r="D16" s="31">
        <v>87</v>
      </c>
      <c r="E16" s="145">
        <v>5</v>
      </c>
      <c r="F16" s="145">
        <v>67</v>
      </c>
      <c r="G16" s="182">
        <v>0.77</v>
      </c>
    </row>
    <row r="17" spans="1:7" ht="15.75">
      <c r="A17" s="64" t="s">
        <v>14</v>
      </c>
      <c r="B17" s="65" t="s">
        <v>137</v>
      </c>
      <c r="C17" s="31">
        <v>2</v>
      </c>
      <c r="D17" s="31">
        <v>50</v>
      </c>
      <c r="E17" s="145">
        <v>2</v>
      </c>
      <c r="F17" s="145">
        <v>38</v>
      </c>
      <c r="G17" s="182">
        <v>0.76</v>
      </c>
    </row>
    <row r="18" spans="1:7" ht="15.75">
      <c r="A18" s="64" t="s">
        <v>15</v>
      </c>
      <c r="B18" s="65" t="s">
        <v>76</v>
      </c>
      <c r="C18" s="31">
        <v>2</v>
      </c>
      <c r="D18" s="31">
        <v>46</v>
      </c>
      <c r="E18" s="145">
        <v>1</v>
      </c>
      <c r="F18" s="145">
        <v>34</v>
      </c>
      <c r="G18" s="182">
        <v>0.74</v>
      </c>
    </row>
    <row r="19" spans="1:7" ht="15.75">
      <c r="A19" s="64" t="s">
        <v>16</v>
      </c>
      <c r="B19" s="65" t="s">
        <v>78</v>
      </c>
      <c r="C19" s="31">
        <v>4</v>
      </c>
      <c r="D19" s="31">
        <v>86</v>
      </c>
      <c r="E19" s="145">
        <v>2</v>
      </c>
      <c r="F19" s="145">
        <v>68</v>
      </c>
      <c r="G19" s="182">
        <v>0.74</v>
      </c>
    </row>
    <row r="20" spans="1:7" ht="15.75">
      <c r="A20" s="64" t="s">
        <v>17</v>
      </c>
      <c r="B20" s="65" t="s">
        <v>80</v>
      </c>
      <c r="C20" s="31">
        <v>4</v>
      </c>
      <c r="D20" s="31">
        <v>90</v>
      </c>
      <c r="E20" s="145">
        <v>35</v>
      </c>
      <c r="F20" s="145">
        <v>77</v>
      </c>
      <c r="G20" s="182">
        <v>0.92</v>
      </c>
    </row>
    <row r="21" spans="1:7" ht="15.75">
      <c r="A21" s="64" t="s">
        <v>18</v>
      </c>
      <c r="B21" s="65" t="s">
        <v>81</v>
      </c>
      <c r="C21" s="31">
        <v>4</v>
      </c>
      <c r="D21" s="31">
        <v>84</v>
      </c>
      <c r="E21" s="222">
        <v>4</v>
      </c>
      <c r="F21" s="145">
        <v>63</v>
      </c>
      <c r="G21" s="182">
        <v>0.75</v>
      </c>
    </row>
    <row r="22" spans="1:7" ht="16.5" thickBot="1">
      <c r="A22" s="64" t="s">
        <v>19</v>
      </c>
      <c r="B22" s="65" t="s">
        <v>84</v>
      </c>
      <c r="C22" s="31">
        <v>4</v>
      </c>
      <c r="D22" s="31">
        <v>83</v>
      </c>
      <c r="E22" s="145">
        <v>1</v>
      </c>
      <c r="F22" s="145">
        <v>63</v>
      </c>
      <c r="G22" s="182">
        <v>0.76</v>
      </c>
    </row>
    <row r="23" spans="1:7" ht="16.5" thickBot="1">
      <c r="A23" s="462" t="s">
        <v>36</v>
      </c>
      <c r="B23" s="463"/>
      <c r="C23" s="32">
        <f>SUM(C12:C22)</f>
        <v>40</v>
      </c>
      <c r="D23" s="32">
        <f>SUM(D12:D22)</f>
        <v>873</v>
      </c>
      <c r="E23" s="138">
        <f>SUM(E12:E22)</f>
        <v>68</v>
      </c>
      <c r="F23" s="138">
        <v>62</v>
      </c>
      <c r="G23" s="183">
        <v>0.79</v>
      </c>
    </row>
    <row r="24" spans="1:4" ht="15.75">
      <c r="A24" s="461"/>
      <c r="B24" s="461"/>
      <c r="C24" s="461"/>
      <c r="D24" s="461"/>
    </row>
    <row r="26" ht="15.75">
      <c r="A26" s="20" t="s">
        <v>202</v>
      </c>
    </row>
  </sheetData>
  <mergeCells count="6">
    <mergeCell ref="A6:G6"/>
    <mergeCell ref="A5:G5"/>
    <mergeCell ref="A24:D24"/>
    <mergeCell ref="A23:B23"/>
    <mergeCell ref="A9:G9"/>
    <mergeCell ref="A8:G8"/>
  </mergeCells>
  <printOptions/>
  <pageMargins left="0.7874015748031497" right="0.7874015748031497" top="0.2755905511811024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R48"/>
  <sheetViews>
    <sheetView zoomScale="75" zoomScaleNormal="75" workbookViewId="0" topLeftCell="A1">
      <selection activeCell="B8" sqref="B8:P8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330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328</v>
      </c>
      <c r="F10" s="32" t="s">
        <v>311</v>
      </c>
      <c r="G10" s="32" t="s">
        <v>312</v>
      </c>
      <c r="H10" s="32" t="s">
        <v>313</v>
      </c>
      <c r="I10" s="32" t="s">
        <v>329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1.77</v>
      </c>
      <c r="D11" s="385">
        <v>1.33</v>
      </c>
      <c r="E11" s="385">
        <v>1</v>
      </c>
      <c r="F11" s="385">
        <v>1.27</v>
      </c>
      <c r="G11" s="385">
        <v>1.28</v>
      </c>
      <c r="H11" s="385">
        <v>1.39</v>
      </c>
      <c r="I11" s="385">
        <v>1.44</v>
      </c>
      <c r="J11" s="385"/>
      <c r="K11" s="385"/>
      <c r="L11" s="385">
        <v>1</v>
      </c>
      <c r="M11" s="385">
        <v>1</v>
      </c>
      <c r="N11" s="385">
        <v>1</v>
      </c>
      <c r="O11" s="385">
        <v>1</v>
      </c>
      <c r="P11" s="386"/>
      <c r="Q11" s="375">
        <v>1</v>
      </c>
    </row>
    <row r="12" spans="2:17" ht="15.75">
      <c r="B12" s="29" t="s">
        <v>302</v>
      </c>
      <c r="C12" s="384">
        <v>2.5</v>
      </c>
      <c r="D12" s="385">
        <v>1.5</v>
      </c>
      <c r="E12" s="385">
        <v>2</v>
      </c>
      <c r="F12" s="385">
        <v>1.87</v>
      </c>
      <c r="G12" s="385">
        <v>1</v>
      </c>
      <c r="H12" s="385">
        <v>2.25</v>
      </c>
      <c r="I12" s="385">
        <v>1.75</v>
      </c>
      <c r="J12" s="385">
        <v>1.87</v>
      </c>
      <c r="K12" s="385">
        <v>1.5</v>
      </c>
      <c r="L12" s="385">
        <v>1.87</v>
      </c>
      <c r="M12" s="385">
        <v>1.37</v>
      </c>
      <c r="N12" s="385">
        <v>1</v>
      </c>
      <c r="O12" s="385">
        <v>1</v>
      </c>
      <c r="P12" s="386"/>
      <c r="Q12" s="377">
        <v>1</v>
      </c>
    </row>
    <row r="13" spans="2:17" ht="15.75">
      <c r="B13" s="29" t="s">
        <v>303</v>
      </c>
      <c r="C13" s="384">
        <v>2.53</v>
      </c>
      <c r="D13" s="385">
        <v>2.15</v>
      </c>
      <c r="E13" s="385">
        <v>2.38</v>
      </c>
      <c r="F13" s="385">
        <v>1.85</v>
      </c>
      <c r="G13" s="385">
        <v>2.3</v>
      </c>
      <c r="H13" s="385">
        <v>2.15</v>
      </c>
      <c r="I13" s="385">
        <v>2.23</v>
      </c>
      <c r="J13" s="385">
        <v>1.85</v>
      </c>
      <c r="K13" s="385">
        <v>2</v>
      </c>
      <c r="L13" s="385">
        <v>1</v>
      </c>
      <c r="M13" s="385">
        <v>1.62</v>
      </c>
      <c r="N13" s="385">
        <v>1.15</v>
      </c>
      <c r="O13" s="385">
        <v>1.09</v>
      </c>
      <c r="P13" s="386"/>
      <c r="Q13" s="377">
        <v>1.07</v>
      </c>
    </row>
    <row r="14" spans="2:17" ht="15.75">
      <c r="B14" s="29" t="s">
        <v>304</v>
      </c>
      <c r="C14" s="384">
        <v>2.62</v>
      </c>
      <c r="D14" s="385">
        <v>2.46</v>
      </c>
      <c r="E14" s="385"/>
      <c r="F14" s="385">
        <v>1.85</v>
      </c>
      <c r="G14" s="385">
        <v>2.54</v>
      </c>
      <c r="H14" s="385">
        <v>2.85</v>
      </c>
      <c r="I14" s="385">
        <v>1.92</v>
      </c>
      <c r="J14" s="385">
        <v>2.54</v>
      </c>
      <c r="K14" s="385">
        <v>2.38</v>
      </c>
      <c r="L14" s="385">
        <v>1.77</v>
      </c>
      <c r="M14" s="385">
        <v>1.23</v>
      </c>
      <c r="N14" s="385">
        <v>1.08</v>
      </c>
      <c r="O14" s="385">
        <v>1</v>
      </c>
      <c r="P14" s="386"/>
      <c r="Q14" s="377">
        <v>1</v>
      </c>
    </row>
    <row r="15" spans="2:17" ht="16.5" thickBot="1">
      <c r="B15" s="387" t="s">
        <v>305</v>
      </c>
      <c r="C15" s="388">
        <v>2.69</v>
      </c>
      <c r="D15" s="389">
        <v>2.38</v>
      </c>
      <c r="E15" s="389"/>
      <c r="F15" s="389">
        <v>2.44</v>
      </c>
      <c r="G15" s="389">
        <v>2.8</v>
      </c>
      <c r="H15" s="389">
        <v>2.94</v>
      </c>
      <c r="I15" s="389">
        <v>2.5</v>
      </c>
      <c r="J15" s="389">
        <v>2.75</v>
      </c>
      <c r="K15" s="389">
        <v>2.38</v>
      </c>
      <c r="L15" s="389">
        <v>2.13</v>
      </c>
      <c r="M15" s="389">
        <v>1.19</v>
      </c>
      <c r="N15" s="389">
        <v>1.06</v>
      </c>
      <c r="O15" s="389">
        <v>1.08</v>
      </c>
      <c r="P15" s="390"/>
      <c r="Q15" s="391">
        <v>1</v>
      </c>
    </row>
    <row r="16" spans="2:17" ht="16.5" thickBot="1">
      <c r="B16" s="392" t="s">
        <v>307</v>
      </c>
      <c r="C16" s="393">
        <v>2.8</v>
      </c>
      <c r="D16" s="394"/>
      <c r="E16" s="394"/>
      <c r="F16" s="394"/>
      <c r="G16" s="394"/>
      <c r="H16" s="394">
        <v>3.2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6" sqref="A6:L6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339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98" t="s">
        <v>297</v>
      </c>
      <c r="D8" s="399" t="s">
        <v>309</v>
      </c>
      <c r="E8" s="399" t="s">
        <v>310</v>
      </c>
      <c r="F8" s="399" t="s">
        <v>313</v>
      </c>
      <c r="G8" s="399" t="s">
        <v>321</v>
      </c>
      <c r="H8" s="399" t="s">
        <v>322</v>
      </c>
      <c r="I8" s="400" t="s">
        <v>323</v>
      </c>
      <c r="J8" s="399" t="s">
        <v>317</v>
      </c>
      <c r="K8" s="399" t="s">
        <v>318</v>
      </c>
      <c r="L8" s="401" t="s">
        <v>319</v>
      </c>
    </row>
    <row r="9" spans="3:12" s="366" customFormat="1" ht="15.75">
      <c r="C9" s="402" t="s">
        <v>308</v>
      </c>
      <c r="D9" s="403">
        <v>1.24</v>
      </c>
      <c r="E9" s="403">
        <v>1</v>
      </c>
      <c r="F9" s="403">
        <v>1.06</v>
      </c>
      <c r="G9" s="404"/>
      <c r="H9" s="403">
        <v>1</v>
      </c>
      <c r="I9" s="405"/>
      <c r="J9" s="403">
        <v>1.06</v>
      </c>
      <c r="K9" s="403">
        <v>1</v>
      </c>
      <c r="L9" s="406">
        <v>1</v>
      </c>
    </row>
    <row r="10" spans="3:12" ht="15.75">
      <c r="C10" s="407" t="s">
        <v>298</v>
      </c>
      <c r="D10" s="408">
        <v>1.2</v>
      </c>
      <c r="E10" s="408">
        <v>1.15</v>
      </c>
      <c r="F10" s="408">
        <v>1.27</v>
      </c>
      <c r="G10" s="409">
        <v>1</v>
      </c>
      <c r="H10" s="408">
        <v>1.12</v>
      </c>
      <c r="I10" s="410">
        <v>1</v>
      </c>
      <c r="J10" s="411">
        <v>1.05</v>
      </c>
      <c r="K10" s="411">
        <v>1.07</v>
      </c>
      <c r="L10" s="412">
        <v>1</v>
      </c>
    </row>
    <row r="11" spans="3:12" ht="15.75">
      <c r="C11" s="413" t="s">
        <v>299</v>
      </c>
      <c r="D11" s="411">
        <v>1.29</v>
      </c>
      <c r="E11" s="411">
        <v>1.32</v>
      </c>
      <c r="F11" s="411">
        <v>1.43</v>
      </c>
      <c r="G11" s="414">
        <v>1</v>
      </c>
      <c r="H11" s="411">
        <v>1.18</v>
      </c>
      <c r="I11" s="415">
        <v>1.18</v>
      </c>
      <c r="J11" s="411">
        <v>1.07</v>
      </c>
      <c r="K11" s="411">
        <v>1.11</v>
      </c>
      <c r="L11" s="412">
        <v>1.21</v>
      </c>
    </row>
    <row r="12" spans="3:12" ht="16.5" thickBot="1">
      <c r="C12" s="416" t="s">
        <v>300</v>
      </c>
      <c r="D12" s="417">
        <v>1.54</v>
      </c>
      <c r="E12" s="417">
        <v>1.31</v>
      </c>
      <c r="F12" s="417">
        <v>1.67</v>
      </c>
      <c r="G12" s="418"/>
      <c r="H12" s="417">
        <v>1.21</v>
      </c>
      <c r="I12" s="419">
        <v>1.63</v>
      </c>
      <c r="J12" s="417">
        <v>1</v>
      </c>
      <c r="K12" s="417">
        <v>1</v>
      </c>
      <c r="L12" s="420">
        <v>1.21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C1">
      <selection activeCell="A1" sqref="A1:IV16384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338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421" t="s">
        <v>297</v>
      </c>
      <c r="C10" s="422" t="s">
        <v>309</v>
      </c>
      <c r="D10" s="422" t="s">
        <v>310</v>
      </c>
      <c r="E10" s="422" t="s">
        <v>334</v>
      </c>
      <c r="F10" s="422" t="s">
        <v>311</v>
      </c>
      <c r="G10" s="422" t="s">
        <v>333</v>
      </c>
      <c r="H10" s="422" t="s">
        <v>313</v>
      </c>
      <c r="I10" s="422" t="s">
        <v>332</v>
      </c>
      <c r="J10" s="422" t="s">
        <v>314</v>
      </c>
      <c r="K10" s="422" t="s">
        <v>315</v>
      </c>
      <c r="L10" s="422" t="s">
        <v>335</v>
      </c>
      <c r="M10" s="422" t="s">
        <v>317</v>
      </c>
      <c r="N10" s="422" t="s">
        <v>318</v>
      </c>
      <c r="O10" s="422" t="s">
        <v>337</v>
      </c>
      <c r="P10" s="423" t="s">
        <v>336</v>
      </c>
      <c r="Q10" s="424" t="s">
        <v>324</v>
      </c>
    </row>
    <row r="11" spans="2:17" ht="15.75">
      <c r="B11" s="407" t="s">
        <v>301</v>
      </c>
      <c r="C11" s="425">
        <v>1.93</v>
      </c>
      <c r="D11" s="426">
        <v>2.2</v>
      </c>
      <c r="E11" s="427"/>
      <c r="F11" s="426">
        <v>1.43</v>
      </c>
      <c r="G11" s="426">
        <v>1.77</v>
      </c>
      <c r="H11" s="426">
        <v>2.3</v>
      </c>
      <c r="I11" s="426">
        <v>1.67</v>
      </c>
      <c r="J11" s="427"/>
      <c r="K11" s="427"/>
      <c r="L11" s="426">
        <v>1.4</v>
      </c>
      <c r="M11" s="426">
        <v>1.33</v>
      </c>
      <c r="N11" s="426">
        <v>1.2</v>
      </c>
      <c r="O11" s="426">
        <v>1.3</v>
      </c>
      <c r="P11" s="428"/>
      <c r="Q11" s="426">
        <v>1</v>
      </c>
    </row>
    <row r="12" spans="2:17" ht="15.75">
      <c r="B12" s="413" t="s">
        <v>302</v>
      </c>
      <c r="C12" s="425">
        <v>2.38</v>
      </c>
      <c r="D12" s="426">
        <v>2.38</v>
      </c>
      <c r="E12" s="426">
        <v>1.88</v>
      </c>
      <c r="F12" s="426">
        <v>2.06</v>
      </c>
      <c r="G12" s="426">
        <v>1.94</v>
      </c>
      <c r="H12" s="426">
        <v>2.69</v>
      </c>
      <c r="I12" s="426">
        <v>2.44</v>
      </c>
      <c r="J12" s="426">
        <v>2.25</v>
      </c>
      <c r="K12" s="426">
        <v>2.06</v>
      </c>
      <c r="L12" s="426">
        <v>1.44</v>
      </c>
      <c r="M12" s="426">
        <v>1.44</v>
      </c>
      <c r="N12" s="426">
        <v>1.19</v>
      </c>
      <c r="O12" s="426">
        <v>1.44</v>
      </c>
      <c r="P12" s="428"/>
      <c r="Q12" s="429">
        <v>1.81</v>
      </c>
    </row>
    <row r="13" spans="2:17" ht="15.75">
      <c r="B13" s="413" t="s">
        <v>303</v>
      </c>
      <c r="C13" s="425">
        <v>2.44</v>
      </c>
      <c r="D13" s="426">
        <v>3.06</v>
      </c>
      <c r="E13" s="426">
        <v>1.94</v>
      </c>
      <c r="F13" s="426">
        <v>2.33</v>
      </c>
      <c r="G13" s="426">
        <v>1.78</v>
      </c>
      <c r="H13" s="426">
        <v>2.56</v>
      </c>
      <c r="I13" s="426">
        <v>2.17</v>
      </c>
      <c r="J13" s="426">
        <v>2.28</v>
      </c>
      <c r="K13" s="426">
        <v>1.94</v>
      </c>
      <c r="L13" s="426">
        <v>1.39</v>
      </c>
      <c r="M13" s="426">
        <v>1.22</v>
      </c>
      <c r="N13" s="426">
        <v>1.33</v>
      </c>
      <c r="O13" s="426">
        <v>1.82</v>
      </c>
      <c r="P13" s="430">
        <v>1.06</v>
      </c>
      <c r="Q13" s="429">
        <v>1.17</v>
      </c>
    </row>
    <row r="14" spans="2:17" ht="15.75">
      <c r="B14" s="413" t="s">
        <v>304</v>
      </c>
      <c r="C14" s="425">
        <v>2.52</v>
      </c>
      <c r="D14" s="426">
        <v>2.09</v>
      </c>
      <c r="E14" s="427"/>
      <c r="F14" s="426">
        <v>1.57</v>
      </c>
      <c r="G14" s="426">
        <v>1.74</v>
      </c>
      <c r="H14" s="426">
        <v>2.61</v>
      </c>
      <c r="I14" s="426">
        <v>1.96</v>
      </c>
      <c r="J14" s="426">
        <v>2.43</v>
      </c>
      <c r="K14" s="426">
        <v>1.96</v>
      </c>
      <c r="L14" s="426">
        <v>1.04</v>
      </c>
      <c r="M14" s="426">
        <v>1.43</v>
      </c>
      <c r="N14" s="426">
        <v>1.22</v>
      </c>
      <c r="O14" s="426">
        <v>1.18</v>
      </c>
      <c r="P14" s="430">
        <v>1</v>
      </c>
      <c r="Q14" s="431"/>
    </row>
    <row r="15" spans="2:17" ht="16.5" thickBot="1">
      <c r="B15" s="432" t="s">
        <v>305</v>
      </c>
      <c r="C15" s="433">
        <v>2.61</v>
      </c>
      <c r="D15" s="434">
        <v>2.5</v>
      </c>
      <c r="E15" s="435"/>
      <c r="F15" s="434">
        <v>1.65</v>
      </c>
      <c r="G15" s="434">
        <v>1.45</v>
      </c>
      <c r="H15" s="434">
        <v>2.4</v>
      </c>
      <c r="I15" s="434">
        <v>1.55</v>
      </c>
      <c r="J15" s="434">
        <v>2.25</v>
      </c>
      <c r="K15" s="434">
        <v>1.9</v>
      </c>
      <c r="L15" s="434">
        <v>1.05</v>
      </c>
      <c r="M15" s="434">
        <v>1.15</v>
      </c>
      <c r="N15" s="434">
        <v>1.3</v>
      </c>
      <c r="O15" s="434">
        <v>1.41</v>
      </c>
      <c r="P15" s="436"/>
      <c r="Q15" s="437"/>
    </row>
    <row r="16" spans="2:17" ht="16.5" thickBot="1">
      <c r="B16" s="438" t="s">
        <v>307</v>
      </c>
      <c r="C16" s="439">
        <v>2.8</v>
      </c>
      <c r="D16" s="440"/>
      <c r="E16" s="440"/>
      <c r="F16" s="440"/>
      <c r="G16" s="440"/>
      <c r="H16" s="441">
        <v>2.71</v>
      </c>
      <c r="I16" s="440"/>
      <c r="J16" s="440"/>
      <c r="K16" s="440"/>
      <c r="L16" s="440"/>
      <c r="M16" s="440"/>
      <c r="N16" s="440"/>
      <c r="O16" s="440"/>
      <c r="P16" s="442"/>
      <c r="Q16" s="443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6" sqref="A6:L6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341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</v>
      </c>
      <c r="E9" s="372">
        <v>1</v>
      </c>
      <c r="F9" s="372">
        <v>1</v>
      </c>
      <c r="G9" s="372"/>
      <c r="H9" s="372">
        <v>1</v>
      </c>
      <c r="I9" s="373"/>
      <c r="J9" s="372"/>
      <c r="K9" s="372"/>
      <c r="L9" s="374"/>
    </row>
    <row r="10" spans="3:12" ht="15.75">
      <c r="C10" s="27" t="s">
        <v>298</v>
      </c>
      <c r="D10" s="375">
        <v>1.06</v>
      </c>
      <c r="E10" s="375">
        <v>1.06</v>
      </c>
      <c r="F10" s="375">
        <v>1.09</v>
      </c>
      <c r="G10" s="375">
        <v>1</v>
      </c>
      <c r="H10" s="375">
        <v>1</v>
      </c>
      <c r="I10" s="376">
        <v>1</v>
      </c>
      <c r="J10" s="377"/>
      <c r="K10" s="377"/>
      <c r="L10" s="378"/>
    </row>
    <row r="11" spans="3:12" ht="15.75">
      <c r="C11" s="29" t="s">
        <v>299</v>
      </c>
      <c r="D11" s="377">
        <v>1.11</v>
      </c>
      <c r="E11" s="377">
        <v>1.17</v>
      </c>
      <c r="F11" s="377">
        <v>1.17</v>
      </c>
      <c r="G11" s="377">
        <v>1</v>
      </c>
      <c r="H11" s="377">
        <v>1.11</v>
      </c>
      <c r="I11" s="379">
        <v>1.11</v>
      </c>
      <c r="J11" s="377"/>
      <c r="K11" s="377"/>
      <c r="L11" s="378"/>
    </row>
    <row r="12" spans="3:12" ht="16.5" thickBot="1">
      <c r="C12" s="380" t="s">
        <v>300</v>
      </c>
      <c r="D12" s="381">
        <v>1.83</v>
      </c>
      <c r="E12" s="381">
        <v>1.7</v>
      </c>
      <c r="F12" s="381">
        <v>1.8</v>
      </c>
      <c r="G12" s="381"/>
      <c r="H12" s="381">
        <v>1.7</v>
      </c>
      <c r="I12" s="382">
        <v>1.91</v>
      </c>
      <c r="J12" s="381"/>
      <c r="K12" s="381"/>
      <c r="L12" s="383"/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A1" sqref="A1:IV16384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342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328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1.9</v>
      </c>
      <c r="D11" s="385">
        <v>1.8</v>
      </c>
      <c r="E11" s="385">
        <v>1.5</v>
      </c>
      <c r="F11" s="385">
        <v>1.5</v>
      </c>
      <c r="G11" s="385">
        <v>1.4</v>
      </c>
      <c r="H11" s="385">
        <v>1.53</v>
      </c>
      <c r="I11" s="385">
        <v>1.53</v>
      </c>
      <c r="J11" s="385"/>
      <c r="K11" s="385"/>
      <c r="L11" s="385"/>
      <c r="M11" s="385"/>
      <c r="N11" s="385"/>
      <c r="O11" s="385"/>
      <c r="P11" s="386"/>
      <c r="Q11" s="375">
        <v>1</v>
      </c>
    </row>
    <row r="12" spans="2:17" ht="15.75">
      <c r="B12" s="29" t="s">
        <v>302</v>
      </c>
      <c r="C12" s="384">
        <v>1.8</v>
      </c>
      <c r="D12" s="385">
        <v>1.8</v>
      </c>
      <c r="E12" s="385">
        <v>1.57</v>
      </c>
      <c r="F12" s="385">
        <v>1.71</v>
      </c>
      <c r="G12" s="385">
        <v>1.52</v>
      </c>
      <c r="H12" s="385">
        <v>1.71</v>
      </c>
      <c r="I12" s="385">
        <v>1.47</v>
      </c>
      <c r="J12" s="385">
        <v>1.38</v>
      </c>
      <c r="K12" s="385">
        <v>1.62</v>
      </c>
      <c r="L12" s="385"/>
      <c r="M12" s="385"/>
      <c r="N12" s="385"/>
      <c r="O12" s="385"/>
      <c r="P12" s="386"/>
      <c r="Q12" s="377">
        <v>1</v>
      </c>
    </row>
    <row r="13" spans="2:17" ht="15.75">
      <c r="B13" s="29" t="s">
        <v>303</v>
      </c>
      <c r="C13" s="384">
        <v>1.64</v>
      </c>
      <c r="D13" s="385">
        <v>1.8</v>
      </c>
      <c r="E13" s="385">
        <v>1.6</v>
      </c>
      <c r="F13" s="385">
        <v>1.8</v>
      </c>
      <c r="G13" s="385">
        <v>1.5</v>
      </c>
      <c r="H13" s="385">
        <v>1.6</v>
      </c>
      <c r="I13" s="385">
        <v>1.5</v>
      </c>
      <c r="J13" s="385">
        <v>1.6</v>
      </c>
      <c r="K13" s="385">
        <v>1.3</v>
      </c>
      <c r="L13" s="385"/>
      <c r="M13" s="385"/>
      <c r="N13" s="385"/>
      <c r="O13" s="385"/>
      <c r="P13" s="386"/>
      <c r="Q13" s="377">
        <v>1.07</v>
      </c>
    </row>
    <row r="14" spans="2:17" ht="15.75">
      <c r="B14" s="29" t="s">
        <v>304</v>
      </c>
      <c r="C14" s="384">
        <v>2</v>
      </c>
      <c r="D14" s="385">
        <v>1.14</v>
      </c>
      <c r="E14" s="385">
        <v>1.9</v>
      </c>
      <c r="F14" s="385">
        <v>2.1</v>
      </c>
      <c r="G14" s="385">
        <v>1.76</v>
      </c>
      <c r="H14" s="385">
        <v>2.29</v>
      </c>
      <c r="I14" s="385">
        <v>2.1</v>
      </c>
      <c r="J14" s="385">
        <v>2.29</v>
      </c>
      <c r="K14" s="385">
        <v>2.24</v>
      </c>
      <c r="L14" s="385"/>
      <c r="M14" s="385"/>
      <c r="N14" s="385"/>
      <c r="O14" s="385"/>
      <c r="P14" s="386"/>
      <c r="Q14" s="31"/>
    </row>
    <row r="15" spans="2:17" ht="16.5" thickBot="1">
      <c r="B15" s="387" t="s">
        <v>305</v>
      </c>
      <c r="C15" s="388">
        <v>1.88</v>
      </c>
      <c r="D15" s="389">
        <v>1.71</v>
      </c>
      <c r="E15" s="389">
        <v>1.53</v>
      </c>
      <c r="F15" s="389">
        <v>1.76</v>
      </c>
      <c r="G15" s="389">
        <v>1.53</v>
      </c>
      <c r="H15" s="389">
        <v>1.65</v>
      </c>
      <c r="I15" s="389">
        <v>1.35</v>
      </c>
      <c r="J15" s="389">
        <v>2</v>
      </c>
      <c r="K15" s="389">
        <v>1.7</v>
      </c>
      <c r="L15" s="389"/>
      <c r="M15" s="389"/>
      <c r="N15" s="389"/>
      <c r="O15" s="389"/>
      <c r="P15" s="390"/>
      <c r="Q15" s="235"/>
    </row>
    <row r="16" spans="2:17" ht="16.5" thickBot="1">
      <c r="B16" s="392" t="s">
        <v>307</v>
      </c>
      <c r="C16" s="393">
        <v>2.436</v>
      </c>
      <c r="D16" s="394"/>
      <c r="E16" s="394"/>
      <c r="F16" s="394"/>
      <c r="G16" s="394"/>
      <c r="H16" s="394">
        <v>2.42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6" sqref="A6:L6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344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</v>
      </c>
      <c r="E9" s="372">
        <v>1</v>
      </c>
      <c r="F9" s="372">
        <v>1</v>
      </c>
      <c r="G9" s="372">
        <v>1</v>
      </c>
      <c r="H9" s="372">
        <v>1</v>
      </c>
      <c r="I9" s="373"/>
      <c r="J9" s="372">
        <v>1</v>
      </c>
      <c r="K9" s="372">
        <v>1</v>
      </c>
      <c r="L9" s="374">
        <v>1</v>
      </c>
    </row>
    <row r="10" spans="3:12" ht="15.75">
      <c r="C10" s="27" t="s">
        <v>298</v>
      </c>
      <c r="D10" s="375">
        <v>1.4</v>
      </c>
      <c r="E10" s="375">
        <v>1.27</v>
      </c>
      <c r="F10" s="375">
        <v>1.33</v>
      </c>
      <c r="G10" s="375">
        <v>1</v>
      </c>
      <c r="H10" s="375">
        <v>1.2</v>
      </c>
      <c r="I10" s="376">
        <v>1.13</v>
      </c>
      <c r="J10" s="377">
        <v>1.2</v>
      </c>
      <c r="K10" s="377">
        <v>1.13</v>
      </c>
      <c r="L10" s="378">
        <v>1.2</v>
      </c>
    </row>
    <row r="11" spans="3:12" ht="15.75">
      <c r="C11" s="29" t="s">
        <v>299</v>
      </c>
      <c r="D11" s="377">
        <v>2.1</v>
      </c>
      <c r="E11" s="377">
        <v>1.75</v>
      </c>
      <c r="F11" s="377">
        <v>2.15</v>
      </c>
      <c r="G11" s="377">
        <v>1</v>
      </c>
      <c r="H11" s="377">
        <v>1.4</v>
      </c>
      <c r="I11" s="379">
        <v>1.25</v>
      </c>
      <c r="J11" s="377">
        <v>1.3</v>
      </c>
      <c r="K11" s="377">
        <v>1.05</v>
      </c>
      <c r="L11" s="378">
        <v>1.2</v>
      </c>
    </row>
    <row r="12" spans="3:12" ht="16.5" thickBot="1">
      <c r="C12" s="380" t="s">
        <v>300</v>
      </c>
      <c r="D12" s="381">
        <v>2.2</v>
      </c>
      <c r="E12" s="381">
        <v>2.1</v>
      </c>
      <c r="F12" s="381">
        <v>2.24</v>
      </c>
      <c r="G12" s="381">
        <v>0</v>
      </c>
      <c r="H12" s="381">
        <v>2</v>
      </c>
      <c r="I12" s="382">
        <v>1.8</v>
      </c>
      <c r="J12" s="381" t="s">
        <v>343</v>
      </c>
      <c r="K12" s="381" t="s">
        <v>343</v>
      </c>
      <c r="L12" s="383" t="s">
        <v>343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R33" sqref="R33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346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348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2.23</v>
      </c>
      <c r="D11" s="385">
        <v>2</v>
      </c>
      <c r="E11" s="385"/>
      <c r="F11" s="385">
        <v>1.36</v>
      </c>
      <c r="G11" s="385">
        <v>1</v>
      </c>
      <c r="H11" s="385">
        <v>2</v>
      </c>
      <c r="I11" s="385">
        <v>2.19</v>
      </c>
      <c r="J11" s="385"/>
      <c r="K11" s="385"/>
      <c r="L11" s="385">
        <v>1.17</v>
      </c>
      <c r="M11" s="385">
        <v>1.31</v>
      </c>
      <c r="N11" s="385">
        <v>1</v>
      </c>
      <c r="O11" s="385">
        <v>1</v>
      </c>
      <c r="P11" s="386">
        <v>1</v>
      </c>
      <c r="Q11" s="375">
        <v>1.04</v>
      </c>
    </row>
    <row r="12" spans="2:17" ht="15.75">
      <c r="B12" s="29" t="s">
        <v>302</v>
      </c>
      <c r="C12" s="384">
        <v>2.83</v>
      </c>
      <c r="D12" s="385">
        <v>2.44</v>
      </c>
      <c r="E12" s="385">
        <v>2.3</v>
      </c>
      <c r="F12" s="385">
        <v>1.67</v>
      </c>
      <c r="G12" s="385">
        <v>2.39</v>
      </c>
      <c r="H12" s="385">
        <v>2.06</v>
      </c>
      <c r="I12" s="385">
        <v>2.39</v>
      </c>
      <c r="J12" s="385">
        <v>2.78</v>
      </c>
      <c r="K12" s="385">
        <v>2.44</v>
      </c>
      <c r="L12" s="385">
        <v>1.17</v>
      </c>
      <c r="M12" s="385">
        <v>1.16</v>
      </c>
      <c r="N12" s="385">
        <v>1.06</v>
      </c>
      <c r="O12" s="385">
        <v>1.06</v>
      </c>
      <c r="P12" s="386">
        <v>1.5</v>
      </c>
      <c r="Q12" s="377">
        <v>1.56</v>
      </c>
    </row>
    <row r="13" spans="2:17" ht="15.75">
      <c r="B13" s="29" t="s">
        <v>303</v>
      </c>
      <c r="C13" s="384">
        <v>2.66</v>
      </c>
      <c r="D13" s="385">
        <v>2.23</v>
      </c>
      <c r="E13" s="385">
        <v>2.4</v>
      </c>
      <c r="F13" s="385">
        <v>1.86</v>
      </c>
      <c r="G13" s="385">
        <v>1.89</v>
      </c>
      <c r="H13" s="385">
        <v>2.63</v>
      </c>
      <c r="I13" s="385">
        <v>2.39</v>
      </c>
      <c r="J13" s="385">
        <v>2.7</v>
      </c>
      <c r="K13" s="385">
        <v>2.4</v>
      </c>
      <c r="L13" s="385">
        <v>1.32</v>
      </c>
      <c r="M13" s="385">
        <v>1.19</v>
      </c>
      <c r="N13" s="385">
        <v>1</v>
      </c>
      <c r="O13" s="385">
        <v>1</v>
      </c>
      <c r="P13" s="386">
        <v>1</v>
      </c>
      <c r="Q13" s="377">
        <v>1.19</v>
      </c>
    </row>
    <row r="14" spans="2:17" ht="15.75">
      <c r="B14" s="29" t="s">
        <v>304</v>
      </c>
      <c r="C14" s="384">
        <v>3.23</v>
      </c>
      <c r="D14" s="385">
        <v>2.97</v>
      </c>
      <c r="E14" s="385" t="s">
        <v>345</v>
      </c>
      <c r="F14" s="385">
        <v>2.11</v>
      </c>
      <c r="G14" s="385">
        <v>2.61</v>
      </c>
      <c r="H14" s="385">
        <v>2.89</v>
      </c>
      <c r="I14" s="385">
        <v>2.57</v>
      </c>
      <c r="J14" s="385">
        <v>3.11</v>
      </c>
      <c r="K14" s="385">
        <v>2.97</v>
      </c>
      <c r="L14" s="385">
        <v>1.23</v>
      </c>
      <c r="M14" s="385">
        <v>1.25</v>
      </c>
      <c r="N14" s="385">
        <v>1</v>
      </c>
      <c r="O14" s="385">
        <v>1.11</v>
      </c>
      <c r="P14" s="386">
        <v>1</v>
      </c>
      <c r="Q14" s="31">
        <v>0</v>
      </c>
    </row>
    <row r="15" spans="2:17" ht="16.5" thickBot="1">
      <c r="B15" s="387" t="s">
        <v>305</v>
      </c>
      <c r="C15" s="388">
        <v>2.74</v>
      </c>
      <c r="D15" s="389">
        <v>2.69</v>
      </c>
      <c r="E15" s="389" t="s">
        <v>347</v>
      </c>
      <c r="F15" s="389">
        <v>2.06</v>
      </c>
      <c r="G15" s="389">
        <v>2.44</v>
      </c>
      <c r="H15" s="389">
        <v>2.3</v>
      </c>
      <c r="I15" s="389">
        <v>2.4</v>
      </c>
      <c r="J15" s="389">
        <v>3.1</v>
      </c>
      <c r="K15" s="389">
        <v>3.02</v>
      </c>
      <c r="L15" s="389">
        <v>1.8</v>
      </c>
      <c r="M15" s="389">
        <v>1.14</v>
      </c>
      <c r="N15" s="389">
        <v>1</v>
      </c>
      <c r="O15" s="389">
        <v>1.06</v>
      </c>
      <c r="P15" s="390">
        <v>1.04</v>
      </c>
      <c r="Q15" s="235">
        <v>0</v>
      </c>
    </row>
    <row r="16" spans="2:17" ht="16.5" thickBot="1">
      <c r="B16" s="392" t="s">
        <v>307</v>
      </c>
      <c r="C16" s="393">
        <v>2.5</v>
      </c>
      <c r="D16" s="394"/>
      <c r="E16" s="394"/>
      <c r="F16" s="394"/>
      <c r="G16" s="394"/>
      <c r="H16" s="394">
        <v>3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6" sqref="A6:L6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349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1.36</v>
      </c>
      <c r="E9" s="372">
        <v>1.05</v>
      </c>
      <c r="F9" s="372">
        <v>1.14</v>
      </c>
      <c r="G9" s="372"/>
      <c r="H9" s="372">
        <v>1.02</v>
      </c>
      <c r="I9" s="373"/>
      <c r="J9" s="372">
        <v>1</v>
      </c>
      <c r="K9" s="372">
        <v>1.02</v>
      </c>
      <c r="L9" s="374">
        <v>1</v>
      </c>
    </row>
    <row r="10" spans="3:12" ht="15.75">
      <c r="C10" s="27" t="s">
        <v>298</v>
      </c>
      <c r="D10" s="375">
        <v>1.55</v>
      </c>
      <c r="E10" s="375">
        <v>1.4</v>
      </c>
      <c r="F10" s="375">
        <v>1.39</v>
      </c>
      <c r="G10" s="375">
        <v>1.07</v>
      </c>
      <c r="H10" s="375">
        <v>1.24</v>
      </c>
      <c r="I10" s="376">
        <v>1.09</v>
      </c>
      <c r="J10" s="377">
        <v>1</v>
      </c>
      <c r="K10" s="377">
        <v>1</v>
      </c>
      <c r="L10" s="378">
        <v>1</v>
      </c>
    </row>
    <row r="11" spans="3:12" ht="15.75">
      <c r="C11" s="29" t="s">
        <v>299</v>
      </c>
      <c r="D11" s="377">
        <v>1.48</v>
      </c>
      <c r="E11" s="377">
        <v>1.38</v>
      </c>
      <c r="F11" s="377">
        <v>1.56</v>
      </c>
      <c r="G11" s="377">
        <v>1</v>
      </c>
      <c r="H11" s="377">
        <v>1.48</v>
      </c>
      <c r="I11" s="379">
        <v>1.33</v>
      </c>
      <c r="J11" s="377">
        <v>1.05</v>
      </c>
      <c r="K11" s="377">
        <v>1.05</v>
      </c>
      <c r="L11" s="378">
        <v>1.05</v>
      </c>
    </row>
    <row r="12" spans="3:12" ht="16.5" thickBot="1">
      <c r="C12" s="380" t="s">
        <v>300</v>
      </c>
      <c r="D12" s="381">
        <v>1.51</v>
      </c>
      <c r="E12" s="381">
        <v>1.43</v>
      </c>
      <c r="F12" s="381">
        <v>1.55</v>
      </c>
      <c r="G12" s="381"/>
      <c r="H12" s="381">
        <v>1.23</v>
      </c>
      <c r="I12" s="382">
        <v>1.55</v>
      </c>
      <c r="J12" s="381">
        <v>1</v>
      </c>
      <c r="K12" s="381">
        <v>1.07</v>
      </c>
      <c r="L12" s="383">
        <v>1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N5" sqref="N5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351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350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2.18</v>
      </c>
      <c r="D11" s="385">
        <v>2.04</v>
      </c>
      <c r="E11" s="385">
        <v>1.61</v>
      </c>
      <c r="F11" s="385">
        <v>1.56</v>
      </c>
      <c r="G11" s="385">
        <v>2.04</v>
      </c>
      <c r="H11" s="385">
        <v>2.08</v>
      </c>
      <c r="I11" s="385">
        <v>1.69</v>
      </c>
      <c r="J11" s="385"/>
      <c r="K11" s="385"/>
      <c r="L11" s="385">
        <v>1.26</v>
      </c>
      <c r="M11" s="385">
        <v>1.21</v>
      </c>
      <c r="N11" s="385">
        <v>1.04</v>
      </c>
      <c r="O11" s="385">
        <v>1.41</v>
      </c>
      <c r="P11" s="386"/>
      <c r="Q11" s="444">
        <v>1</v>
      </c>
    </row>
    <row r="12" spans="2:17" ht="15.75">
      <c r="B12" s="29" t="s">
        <v>302</v>
      </c>
      <c r="C12" s="384">
        <v>2</v>
      </c>
      <c r="D12" s="385">
        <v>1.93</v>
      </c>
      <c r="E12" s="385">
        <v>1.93</v>
      </c>
      <c r="F12" s="385">
        <v>1.53</v>
      </c>
      <c r="G12" s="385">
        <v>1.53</v>
      </c>
      <c r="H12" s="385">
        <v>2.46</v>
      </c>
      <c r="I12" s="385">
        <v>1.73</v>
      </c>
      <c r="J12" s="385">
        <v>2</v>
      </c>
      <c r="K12" s="385">
        <v>1.66</v>
      </c>
      <c r="L12" s="385">
        <v>1.06</v>
      </c>
      <c r="M12" s="385">
        <v>1</v>
      </c>
      <c r="N12" s="385">
        <v>1.43</v>
      </c>
      <c r="O12" s="385">
        <v>1.53</v>
      </c>
      <c r="P12" s="386"/>
      <c r="Q12" s="445">
        <v>1</v>
      </c>
    </row>
    <row r="13" spans="2:17" ht="15.75">
      <c r="B13" s="29" t="s">
        <v>303</v>
      </c>
      <c r="C13" s="384">
        <v>2.5</v>
      </c>
      <c r="D13" s="385">
        <v>2.5</v>
      </c>
      <c r="E13" s="385">
        <v>2.29</v>
      </c>
      <c r="F13" s="385">
        <v>2.29</v>
      </c>
      <c r="G13" s="385">
        <v>2</v>
      </c>
      <c r="H13" s="385">
        <v>2.64</v>
      </c>
      <c r="I13" s="385">
        <v>2.5</v>
      </c>
      <c r="J13" s="385">
        <v>2.35</v>
      </c>
      <c r="K13" s="385">
        <v>2</v>
      </c>
      <c r="L13" s="385">
        <v>1.36</v>
      </c>
      <c r="M13" s="385">
        <v>1</v>
      </c>
      <c r="N13" s="385">
        <v>1</v>
      </c>
      <c r="O13" s="385">
        <v>1.69</v>
      </c>
      <c r="P13" s="386">
        <v>1.36</v>
      </c>
      <c r="Q13" s="31">
        <v>1</v>
      </c>
    </row>
    <row r="14" spans="2:17" ht="15.75">
      <c r="B14" s="29" t="s">
        <v>304</v>
      </c>
      <c r="C14" s="384">
        <v>2.2</v>
      </c>
      <c r="D14" s="385">
        <v>2.2</v>
      </c>
      <c r="E14" s="385"/>
      <c r="F14" s="385">
        <v>2.06</v>
      </c>
      <c r="G14" s="385">
        <v>2</v>
      </c>
      <c r="H14" s="385">
        <v>2.8</v>
      </c>
      <c r="I14" s="385">
        <v>1.66</v>
      </c>
      <c r="J14" s="385">
        <v>2</v>
      </c>
      <c r="K14" s="385">
        <v>1.93</v>
      </c>
      <c r="L14" s="385">
        <v>1.33</v>
      </c>
      <c r="M14" s="385">
        <v>1.4</v>
      </c>
      <c r="N14" s="385">
        <v>1.06</v>
      </c>
      <c r="O14" s="385">
        <v>1.16</v>
      </c>
      <c r="P14" s="386"/>
      <c r="Q14" s="31"/>
    </row>
    <row r="15" spans="2:17" ht="16.5" thickBot="1">
      <c r="B15" s="387" t="s">
        <v>305</v>
      </c>
      <c r="C15" s="388">
        <v>2</v>
      </c>
      <c r="D15" s="389">
        <v>2.5</v>
      </c>
      <c r="E15" s="389"/>
      <c r="F15" s="389">
        <v>2.2</v>
      </c>
      <c r="G15" s="389">
        <v>2.2</v>
      </c>
      <c r="H15" s="389">
        <v>2.5</v>
      </c>
      <c r="I15" s="389">
        <v>2.1</v>
      </c>
      <c r="J15" s="389">
        <v>2.2</v>
      </c>
      <c r="K15" s="389">
        <v>1.9</v>
      </c>
      <c r="L15" s="389">
        <v>1.5</v>
      </c>
      <c r="M15" s="389">
        <v>1.4</v>
      </c>
      <c r="N15" s="389">
        <v>1.3</v>
      </c>
      <c r="O15" s="389">
        <v>1.3</v>
      </c>
      <c r="P15" s="390"/>
      <c r="Q15" s="235"/>
    </row>
    <row r="16" spans="2:17" ht="16.5" thickBot="1">
      <c r="B16" s="392" t="s">
        <v>307</v>
      </c>
      <c r="C16" s="393">
        <v>1.7</v>
      </c>
      <c r="D16" s="394"/>
      <c r="E16" s="394"/>
      <c r="F16" s="394"/>
      <c r="G16" s="394"/>
      <c r="H16" s="394">
        <v>2.4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6" sqref="A6:L6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354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1.73</v>
      </c>
      <c r="E9" s="372">
        <v>1.27</v>
      </c>
      <c r="F9" s="372">
        <v>1.5</v>
      </c>
      <c r="G9" s="372" t="s">
        <v>62</v>
      </c>
      <c r="H9" s="372">
        <v>1.23</v>
      </c>
      <c r="I9" s="373" t="s">
        <v>62</v>
      </c>
      <c r="J9" s="372">
        <v>1</v>
      </c>
      <c r="K9" s="372">
        <v>1</v>
      </c>
      <c r="L9" s="374">
        <v>1</v>
      </c>
    </row>
    <row r="10" spans="3:12" ht="15.75">
      <c r="C10" s="27" t="s">
        <v>298</v>
      </c>
      <c r="D10" s="375">
        <v>2</v>
      </c>
      <c r="E10" s="375">
        <v>1.75</v>
      </c>
      <c r="F10" s="375">
        <v>1.56</v>
      </c>
      <c r="G10" s="375">
        <v>1.13</v>
      </c>
      <c r="H10" s="375">
        <v>1.38</v>
      </c>
      <c r="I10" s="376">
        <v>1.56</v>
      </c>
      <c r="J10" s="377">
        <v>1</v>
      </c>
      <c r="K10" s="377">
        <v>1</v>
      </c>
      <c r="L10" s="378">
        <v>1</v>
      </c>
    </row>
    <row r="11" spans="3:12" ht="15.75">
      <c r="C11" s="29" t="s">
        <v>299</v>
      </c>
      <c r="D11" s="377">
        <v>2</v>
      </c>
      <c r="E11" s="377">
        <v>1.78</v>
      </c>
      <c r="F11" s="377">
        <v>1.89</v>
      </c>
      <c r="G11" s="377">
        <v>1</v>
      </c>
      <c r="H11" s="377">
        <v>1.33</v>
      </c>
      <c r="I11" s="379">
        <v>1.28</v>
      </c>
      <c r="J11" s="377">
        <v>1</v>
      </c>
      <c r="K11" s="377">
        <v>1</v>
      </c>
      <c r="L11" s="378">
        <v>1</v>
      </c>
    </row>
    <row r="12" spans="3:12" ht="16.5" thickBot="1">
      <c r="C12" s="380" t="s">
        <v>300</v>
      </c>
      <c r="D12" s="381">
        <v>2.25</v>
      </c>
      <c r="E12" s="381">
        <v>1.79</v>
      </c>
      <c r="F12" s="381">
        <v>2.04</v>
      </c>
      <c r="G12" s="381" t="s">
        <v>62</v>
      </c>
      <c r="H12" s="381">
        <v>1.58</v>
      </c>
      <c r="I12" s="382">
        <v>1.93</v>
      </c>
      <c r="J12" s="381">
        <v>1</v>
      </c>
      <c r="K12" s="381">
        <v>1</v>
      </c>
      <c r="L12" s="383">
        <v>1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="90" zoomScaleNormal="90" workbookViewId="0" topLeftCell="A2">
      <selection activeCell="AI41" sqref="AI41"/>
    </sheetView>
  </sheetViews>
  <sheetFormatPr defaultColWidth="9.00390625" defaultRowHeight="12.75"/>
  <cols>
    <col min="1" max="1" width="2.625" style="20" customWidth="1"/>
    <col min="2" max="2" width="12.125" style="20" customWidth="1"/>
    <col min="3" max="3" width="4.75390625" style="21" customWidth="1"/>
    <col min="4" max="4" width="3.75390625" style="21" customWidth="1"/>
    <col min="5" max="5" width="4.125" style="21" customWidth="1"/>
    <col min="6" max="8" width="4.00390625" style="21" customWidth="1"/>
    <col min="9" max="9" width="4.125" style="21" customWidth="1"/>
    <col min="10" max="10" width="4.75390625" style="21" customWidth="1"/>
    <col min="11" max="11" width="3.875" style="21" customWidth="1"/>
    <col min="12" max="12" width="4.75390625" style="21" customWidth="1"/>
    <col min="13" max="13" width="7.375" style="21" customWidth="1"/>
    <col min="14" max="14" width="2.875" style="21" hidden="1" customWidth="1"/>
    <col min="15" max="15" width="4.25390625" style="21" hidden="1" customWidth="1"/>
    <col min="16" max="16" width="4.25390625" style="21" customWidth="1"/>
    <col min="17" max="17" width="4.75390625" style="21" customWidth="1"/>
    <col min="18" max="18" width="3.625" style="21" customWidth="1"/>
    <col min="19" max="19" width="5.625" style="21" customWidth="1"/>
    <col min="20" max="21" width="3.625" style="21" hidden="1" customWidth="1"/>
    <col min="22" max="22" width="3.75390625" style="21" customWidth="1"/>
    <col min="23" max="23" width="5.125" style="21" customWidth="1"/>
    <col min="24" max="24" width="3.375" style="21" customWidth="1"/>
    <col min="25" max="25" width="5.00390625" style="21" customWidth="1"/>
    <col min="26" max="26" width="3.375" style="21" customWidth="1"/>
    <col min="27" max="27" width="5.25390625" style="21" customWidth="1"/>
    <col min="28" max="28" width="3.25390625" style="20" customWidth="1"/>
    <col min="29" max="29" width="7.25390625" style="20" customWidth="1"/>
    <col min="30" max="30" width="3.125" style="20" customWidth="1"/>
    <col min="31" max="31" width="4.625" style="20" customWidth="1"/>
    <col min="32" max="32" width="6.875" style="20" customWidth="1"/>
    <col min="33" max="33" width="14.875" style="20" customWidth="1"/>
    <col min="34" max="34" width="11.00390625" style="20" customWidth="1"/>
    <col min="35" max="16384" width="9.125" style="20" customWidth="1"/>
  </cols>
  <sheetData>
    <row r="1" spans="1:33" ht="18.75" hidden="1">
      <c r="A1" s="477" t="s">
        <v>37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</row>
    <row r="2" spans="1:33" ht="18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3" ht="18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</row>
    <row r="4" spans="1:33" ht="18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</row>
    <row r="5" spans="1:33" ht="27">
      <c r="A5" s="460" t="s">
        <v>138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</row>
    <row r="6" spans="1:26" ht="15.75">
      <c r="A6" s="51"/>
      <c r="B6" s="51"/>
      <c r="C6" s="34"/>
      <c r="D6" s="34"/>
      <c r="E6" s="34"/>
      <c r="F6" s="34"/>
      <c r="G6" s="34"/>
      <c r="H6" s="34"/>
      <c r="I6" s="34"/>
      <c r="J6" s="34"/>
      <c r="K6" s="34"/>
      <c r="L6" s="34" t="s">
        <v>148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>
      <c r="A7" s="51"/>
      <c r="B7" s="5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hidden="1">
      <c r="A8" s="51"/>
      <c r="B8" s="5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33" ht="15.75">
      <c r="A9" s="464" t="s">
        <v>169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</row>
    <row r="10" spans="1:33" ht="15.75">
      <c r="A10" s="464" t="s">
        <v>203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</row>
    <row r="12" spans="10:32" ht="13.5" customHeight="1" thickBot="1"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 t="s">
        <v>164</v>
      </c>
      <c r="U12" s="300"/>
      <c r="V12" s="300"/>
      <c r="W12" s="300"/>
      <c r="X12" s="300"/>
      <c r="Y12" s="300"/>
      <c r="Z12" s="300"/>
      <c r="AA12" s="300"/>
      <c r="AB12" s="301"/>
      <c r="AC12" s="301"/>
      <c r="AD12" s="301"/>
      <c r="AE12" s="301"/>
      <c r="AF12" s="302"/>
    </row>
    <row r="13" spans="1:34" s="69" customFormat="1" ht="25.5" customHeight="1" thickBot="1">
      <c r="A13" s="447" t="s">
        <v>0</v>
      </c>
      <c r="B13" s="449" t="s">
        <v>65</v>
      </c>
      <c r="C13" s="458" t="s">
        <v>132</v>
      </c>
      <c r="D13" s="447" t="s">
        <v>123</v>
      </c>
      <c r="E13" s="448"/>
      <c r="F13" s="448"/>
      <c r="G13" s="449"/>
      <c r="H13" s="449"/>
      <c r="I13" s="449"/>
      <c r="J13" s="467" t="s">
        <v>120</v>
      </c>
      <c r="K13" s="455"/>
      <c r="L13" s="467" t="s">
        <v>245</v>
      </c>
      <c r="M13" s="455"/>
      <c r="N13" s="467"/>
      <c r="O13" s="455"/>
      <c r="P13" s="467" t="s">
        <v>133</v>
      </c>
      <c r="Q13" s="455"/>
      <c r="R13" s="467" t="s">
        <v>122</v>
      </c>
      <c r="S13" s="455"/>
      <c r="T13" s="467" t="s">
        <v>153</v>
      </c>
      <c r="U13" s="455"/>
      <c r="V13" s="468" t="s">
        <v>121</v>
      </c>
      <c r="W13" s="455"/>
      <c r="X13" s="467" t="s">
        <v>89</v>
      </c>
      <c r="Y13" s="455"/>
      <c r="Z13" s="472" t="s">
        <v>244</v>
      </c>
      <c r="AA13" s="473"/>
      <c r="AB13" s="472" t="s">
        <v>154</v>
      </c>
      <c r="AC13" s="473"/>
      <c r="AD13" s="472" t="s">
        <v>134</v>
      </c>
      <c r="AE13" s="473"/>
      <c r="AF13" s="475" t="s">
        <v>130</v>
      </c>
      <c r="AG13" s="458" t="s">
        <v>155</v>
      </c>
      <c r="AH13" s="458" t="s">
        <v>124</v>
      </c>
    </row>
    <row r="14" spans="1:34" s="69" customFormat="1" ht="20.25" customHeight="1" thickBot="1">
      <c r="A14" s="452"/>
      <c r="B14" s="478"/>
      <c r="C14" s="454"/>
      <c r="D14" s="450" t="s">
        <v>90</v>
      </c>
      <c r="E14" s="451"/>
      <c r="F14" s="480" t="s">
        <v>161</v>
      </c>
      <c r="G14" s="481"/>
      <c r="H14" s="481"/>
      <c r="I14" s="481"/>
      <c r="J14" s="456"/>
      <c r="K14" s="457"/>
      <c r="L14" s="456"/>
      <c r="M14" s="457"/>
      <c r="N14" s="456"/>
      <c r="O14" s="457"/>
      <c r="P14" s="456"/>
      <c r="Q14" s="457"/>
      <c r="R14" s="456"/>
      <c r="S14" s="457"/>
      <c r="T14" s="456"/>
      <c r="U14" s="457"/>
      <c r="V14" s="469"/>
      <c r="W14" s="457"/>
      <c r="X14" s="456"/>
      <c r="Y14" s="457"/>
      <c r="Z14" s="446"/>
      <c r="AA14" s="474"/>
      <c r="AB14" s="446"/>
      <c r="AC14" s="474"/>
      <c r="AD14" s="446"/>
      <c r="AE14" s="474"/>
      <c r="AF14" s="476"/>
      <c r="AG14" s="470"/>
      <c r="AH14" s="470"/>
    </row>
    <row r="15" spans="1:34" s="130" customFormat="1" ht="52.5" customHeight="1" thickBot="1">
      <c r="A15" s="453"/>
      <c r="B15" s="479"/>
      <c r="C15" s="446"/>
      <c r="D15" s="198" t="s">
        <v>119</v>
      </c>
      <c r="E15" s="199" t="s">
        <v>118</v>
      </c>
      <c r="F15" s="199" t="s">
        <v>119</v>
      </c>
      <c r="G15" s="200" t="s">
        <v>118</v>
      </c>
      <c r="H15" s="199" t="s">
        <v>119</v>
      </c>
      <c r="I15" s="200" t="s">
        <v>118</v>
      </c>
      <c r="J15" s="303" t="s">
        <v>119</v>
      </c>
      <c r="K15" s="304" t="s">
        <v>118</v>
      </c>
      <c r="L15" s="303" t="s">
        <v>119</v>
      </c>
      <c r="M15" s="304" t="s">
        <v>118</v>
      </c>
      <c r="N15" s="303"/>
      <c r="O15" s="304"/>
      <c r="P15" s="303" t="s">
        <v>119</v>
      </c>
      <c r="Q15" s="304" t="s">
        <v>118</v>
      </c>
      <c r="R15" s="303" t="s">
        <v>119</v>
      </c>
      <c r="S15" s="304" t="s">
        <v>118</v>
      </c>
      <c r="T15" s="305" t="s">
        <v>119</v>
      </c>
      <c r="U15" s="306" t="s">
        <v>118</v>
      </c>
      <c r="V15" s="307" t="s">
        <v>119</v>
      </c>
      <c r="W15" s="304" t="s">
        <v>118</v>
      </c>
      <c r="X15" s="303" t="s">
        <v>119</v>
      </c>
      <c r="Y15" s="304" t="s">
        <v>118</v>
      </c>
      <c r="Z15" s="303" t="s">
        <v>119</v>
      </c>
      <c r="AA15" s="304" t="s">
        <v>118</v>
      </c>
      <c r="AB15" s="303" t="s">
        <v>119</v>
      </c>
      <c r="AC15" s="304" t="s">
        <v>118</v>
      </c>
      <c r="AD15" s="303" t="s">
        <v>119</v>
      </c>
      <c r="AE15" s="304" t="s">
        <v>118</v>
      </c>
      <c r="AF15" s="308" t="s">
        <v>118</v>
      </c>
      <c r="AG15" s="471"/>
      <c r="AH15" s="471"/>
    </row>
    <row r="16" spans="1:34" ht="15.75" customHeight="1" hidden="1">
      <c r="A16" s="14" t="s">
        <v>9</v>
      </c>
      <c r="B16" s="11" t="s">
        <v>66</v>
      </c>
      <c r="C16" s="133">
        <v>2</v>
      </c>
      <c r="D16" s="14" t="s">
        <v>62</v>
      </c>
      <c r="E16" s="9" t="s">
        <v>62</v>
      </c>
      <c r="F16" s="9" t="s">
        <v>62</v>
      </c>
      <c r="G16" s="84"/>
      <c r="H16" s="84"/>
      <c r="I16" s="84" t="s">
        <v>62</v>
      </c>
      <c r="J16" s="14">
        <v>10</v>
      </c>
      <c r="K16" s="10">
        <v>15</v>
      </c>
      <c r="L16" s="14">
        <v>20</v>
      </c>
      <c r="M16" s="10">
        <v>28</v>
      </c>
      <c r="N16" s="14"/>
      <c r="O16" s="10"/>
      <c r="P16" s="14"/>
      <c r="Q16" s="10"/>
      <c r="R16" s="14">
        <v>3</v>
      </c>
      <c r="S16" s="10">
        <v>60</v>
      </c>
      <c r="T16" s="15">
        <v>3</v>
      </c>
      <c r="U16" s="6">
        <v>60</v>
      </c>
      <c r="V16" s="83">
        <v>2</v>
      </c>
      <c r="W16" s="10">
        <v>75</v>
      </c>
      <c r="X16" s="14">
        <v>2</v>
      </c>
      <c r="Y16" s="10">
        <v>60</v>
      </c>
      <c r="Z16" s="14">
        <v>2</v>
      </c>
      <c r="AA16" s="10">
        <v>76</v>
      </c>
      <c r="AB16" s="14">
        <v>2</v>
      </c>
      <c r="AC16" s="10">
        <v>70</v>
      </c>
      <c r="AD16" s="14" t="s">
        <v>62</v>
      </c>
      <c r="AE16" s="10" t="s">
        <v>62</v>
      </c>
      <c r="AF16" s="230"/>
      <c r="AG16" s="179" t="s">
        <v>131</v>
      </c>
      <c r="AH16" s="179" t="s">
        <v>131</v>
      </c>
    </row>
    <row r="17" spans="1:34" ht="15.75">
      <c r="A17" s="15" t="s">
        <v>9</v>
      </c>
      <c r="B17" s="12" t="s">
        <v>67</v>
      </c>
      <c r="C17" s="134">
        <v>3</v>
      </c>
      <c r="D17" s="15">
        <v>54</v>
      </c>
      <c r="E17" s="5">
        <v>17</v>
      </c>
      <c r="F17" s="5" t="s">
        <v>230</v>
      </c>
      <c r="G17" s="78">
        <v>49</v>
      </c>
      <c r="H17" s="78">
        <v>0</v>
      </c>
      <c r="I17" s="78">
        <v>0</v>
      </c>
      <c r="J17" s="15">
        <v>0</v>
      </c>
      <c r="K17" s="6">
        <v>0</v>
      </c>
      <c r="L17" s="15">
        <v>10</v>
      </c>
      <c r="M17" s="6">
        <v>27</v>
      </c>
      <c r="N17" s="15"/>
      <c r="O17" s="6"/>
      <c r="P17" s="15">
        <v>10</v>
      </c>
      <c r="Q17" s="6">
        <v>27</v>
      </c>
      <c r="R17" s="15">
        <v>0</v>
      </c>
      <c r="S17" s="6">
        <v>0</v>
      </c>
      <c r="T17" s="15"/>
      <c r="U17" s="6"/>
      <c r="V17" s="13">
        <v>1</v>
      </c>
      <c r="W17" s="6">
        <v>49</v>
      </c>
      <c r="X17" s="15">
        <v>1</v>
      </c>
      <c r="Y17" s="6">
        <v>49</v>
      </c>
      <c r="Z17" s="15">
        <v>3</v>
      </c>
      <c r="AA17" s="6">
        <v>25</v>
      </c>
      <c r="AB17" s="15">
        <v>0</v>
      </c>
      <c r="AC17" s="6">
        <v>0</v>
      </c>
      <c r="AD17" s="15">
        <v>0</v>
      </c>
      <c r="AE17" s="6">
        <v>0</v>
      </c>
      <c r="AF17" s="223">
        <v>0</v>
      </c>
      <c r="AG17" s="180" t="s">
        <v>159</v>
      </c>
      <c r="AH17" s="224" t="s">
        <v>162</v>
      </c>
    </row>
    <row r="18" spans="1:34" ht="15.75" customHeight="1" hidden="1">
      <c r="A18" s="15" t="s">
        <v>11</v>
      </c>
      <c r="B18" s="12" t="s">
        <v>68</v>
      </c>
      <c r="C18" s="134"/>
      <c r="D18" s="15"/>
      <c r="E18" s="5"/>
      <c r="F18" s="5"/>
      <c r="G18" s="78"/>
      <c r="H18" s="78"/>
      <c r="I18" s="78"/>
      <c r="J18" s="15"/>
      <c r="K18" s="6"/>
      <c r="L18" s="15"/>
      <c r="M18" s="6"/>
      <c r="N18" s="15"/>
      <c r="O18" s="6"/>
      <c r="P18" s="15"/>
      <c r="Q18" s="6"/>
      <c r="R18" s="15"/>
      <c r="S18" s="6"/>
      <c r="T18" s="15"/>
      <c r="U18" s="6"/>
      <c r="V18" s="13"/>
      <c r="W18" s="6"/>
      <c r="X18" s="15"/>
      <c r="Y18" s="6"/>
      <c r="Z18" s="15"/>
      <c r="AA18" s="6"/>
      <c r="AB18" s="15"/>
      <c r="AC18" s="6"/>
      <c r="AD18" s="15"/>
      <c r="AE18" s="6"/>
      <c r="AF18" s="223"/>
      <c r="AG18" s="180"/>
      <c r="AH18" s="180"/>
    </row>
    <row r="19" spans="1:34" ht="15.75" customHeight="1" hidden="1">
      <c r="A19" s="15" t="s">
        <v>12</v>
      </c>
      <c r="B19" s="12" t="s">
        <v>69</v>
      </c>
      <c r="C19" s="134"/>
      <c r="D19" s="15"/>
      <c r="E19" s="5"/>
      <c r="F19" s="5"/>
      <c r="G19" s="78"/>
      <c r="H19" s="78"/>
      <c r="I19" s="78"/>
      <c r="J19" s="15"/>
      <c r="K19" s="6"/>
      <c r="L19" s="15"/>
      <c r="M19" s="6"/>
      <c r="N19" s="15"/>
      <c r="O19" s="6"/>
      <c r="P19" s="15"/>
      <c r="Q19" s="6"/>
      <c r="R19" s="15"/>
      <c r="S19" s="6"/>
      <c r="T19" s="15"/>
      <c r="U19" s="6"/>
      <c r="V19" s="13"/>
      <c r="W19" s="6"/>
      <c r="X19" s="15"/>
      <c r="Y19" s="6"/>
      <c r="Z19" s="15"/>
      <c r="AA19" s="6"/>
      <c r="AB19" s="15"/>
      <c r="AC19" s="6"/>
      <c r="AD19" s="15"/>
      <c r="AE19" s="6"/>
      <c r="AF19" s="223"/>
      <c r="AG19" s="180"/>
      <c r="AH19" s="180"/>
    </row>
    <row r="20" spans="1:34" ht="15.75" customHeight="1" hidden="1">
      <c r="A20" s="15" t="s">
        <v>13</v>
      </c>
      <c r="B20" s="12" t="s">
        <v>70</v>
      </c>
      <c r="C20" s="134"/>
      <c r="D20" s="15"/>
      <c r="E20" s="5"/>
      <c r="F20" s="5"/>
      <c r="G20" s="78"/>
      <c r="H20" s="78"/>
      <c r="I20" s="78"/>
      <c r="J20" s="15"/>
      <c r="K20" s="6"/>
      <c r="L20" s="15"/>
      <c r="M20" s="6"/>
      <c r="N20" s="15"/>
      <c r="O20" s="6"/>
      <c r="P20" s="15"/>
      <c r="Q20" s="6"/>
      <c r="R20" s="15"/>
      <c r="S20" s="6"/>
      <c r="T20" s="15"/>
      <c r="U20" s="6"/>
      <c r="V20" s="13"/>
      <c r="W20" s="6"/>
      <c r="X20" s="15"/>
      <c r="Y20" s="6"/>
      <c r="Z20" s="15"/>
      <c r="AA20" s="6"/>
      <c r="AB20" s="15"/>
      <c r="AC20" s="6"/>
      <c r="AD20" s="15"/>
      <c r="AE20" s="6"/>
      <c r="AF20" s="223"/>
      <c r="AG20" s="180"/>
      <c r="AH20" s="180"/>
    </row>
    <row r="21" spans="1:34" ht="15.75">
      <c r="A21" s="15" t="s">
        <v>10</v>
      </c>
      <c r="B21" s="12" t="s">
        <v>71</v>
      </c>
      <c r="C21" s="134">
        <v>4</v>
      </c>
      <c r="D21" s="15">
        <v>40</v>
      </c>
      <c r="E21" s="5">
        <v>24</v>
      </c>
      <c r="F21" s="5">
        <v>0</v>
      </c>
      <c r="G21" s="78">
        <v>0</v>
      </c>
      <c r="H21" s="78">
        <v>0</v>
      </c>
      <c r="I21" s="78">
        <v>0</v>
      </c>
      <c r="J21" s="15">
        <v>5</v>
      </c>
      <c r="K21" s="6">
        <v>25</v>
      </c>
      <c r="L21" s="15">
        <v>0</v>
      </c>
      <c r="M21" s="6">
        <v>0</v>
      </c>
      <c r="N21" s="15"/>
      <c r="O21" s="6"/>
      <c r="P21" s="15">
        <v>0</v>
      </c>
      <c r="Q21" s="6">
        <v>0</v>
      </c>
      <c r="R21" s="15">
        <v>10</v>
      </c>
      <c r="S21" s="6">
        <v>83</v>
      </c>
      <c r="T21" s="15"/>
      <c r="U21" s="6"/>
      <c r="V21" s="13">
        <v>8</v>
      </c>
      <c r="W21" s="6">
        <v>82</v>
      </c>
      <c r="X21" s="15">
        <v>1</v>
      </c>
      <c r="Y21" s="6">
        <v>70</v>
      </c>
      <c r="Z21" s="15">
        <v>0</v>
      </c>
      <c r="AA21" s="6">
        <v>0</v>
      </c>
      <c r="AB21" s="15">
        <v>4</v>
      </c>
      <c r="AC21" s="6">
        <v>99</v>
      </c>
      <c r="AD21" s="15">
        <v>0</v>
      </c>
      <c r="AE21" s="6">
        <v>0</v>
      </c>
      <c r="AF21" s="223">
        <v>99</v>
      </c>
      <c r="AG21" s="180" t="s">
        <v>232</v>
      </c>
      <c r="AH21" s="180" t="s">
        <v>233</v>
      </c>
    </row>
    <row r="22" spans="1:34" ht="15.75" customHeight="1" hidden="1">
      <c r="A22" s="15" t="s">
        <v>15</v>
      </c>
      <c r="B22" s="12" t="s">
        <v>72</v>
      </c>
      <c r="C22" s="134"/>
      <c r="D22" s="15"/>
      <c r="E22" s="5"/>
      <c r="F22" s="5"/>
      <c r="G22" s="78"/>
      <c r="H22" s="78"/>
      <c r="I22" s="78"/>
      <c r="J22" s="15"/>
      <c r="K22" s="6"/>
      <c r="L22" s="15"/>
      <c r="M22" s="6"/>
      <c r="N22" s="15"/>
      <c r="O22" s="6"/>
      <c r="P22" s="15"/>
      <c r="Q22" s="6"/>
      <c r="R22" s="15"/>
      <c r="S22" s="6"/>
      <c r="T22" s="15"/>
      <c r="U22" s="6"/>
      <c r="V22" s="13"/>
      <c r="W22" s="6"/>
      <c r="X22" s="15"/>
      <c r="Y22" s="6"/>
      <c r="Z22" s="15"/>
      <c r="AA22" s="6"/>
      <c r="AB22" s="15"/>
      <c r="AC22" s="6"/>
      <c r="AD22" s="15"/>
      <c r="AE22" s="6"/>
      <c r="AF22" s="223"/>
      <c r="AG22" s="180"/>
      <c r="AH22" s="180"/>
    </row>
    <row r="23" spans="1:34" ht="15.75">
      <c r="A23" s="15" t="s">
        <v>11</v>
      </c>
      <c r="B23" s="12" t="s">
        <v>73</v>
      </c>
      <c r="C23" s="134">
        <v>4</v>
      </c>
      <c r="D23" s="15">
        <v>78</v>
      </c>
      <c r="E23" s="5">
        <v>42</v>
      </c>
      <c r="F23" s="5">
        <v>0</v>
      </c>
      <c r="G23" s="78">
        <v>0</v>
      </c>
      <c r="H23" s="78">
        <v>0</v>
      </c>
      <c r="I23" s="78">
        <v>0</v>
      </c>
      <c r="J23" s="15">
        <v>5</v>
      </c>
      <c r="K23" s="6">
        <v>23</v>
      </c>
      <c r="L23" s="15">
        <v>10</v>
      </c>
      <c r="M23" s="6">
        <v>19</v>
      </c>
      <c r="N23" s="15"/>
      <c r="O23" s="6"/>
      <c r="P23" s="15">
        <v>10</v>
      </c>
      <c r="Q23" s="6">
        <v>21</v>
      </c>
      <c r="R23" s="15">
        <v>4</v>
      </c>
      <c r="S23" s="6">
        <v>287</v>
      </c>
      <c r="T23" s="15"/>
      <c r="U23" s="6"/>
      <c r="V23" s="13">
        <v>14</v>
      </c>
      <c r="W23" s="6">
        <v>972</v>
      </c>
      <c r="X23" s="15">
        <v>4</v>
      </c>
      <c r="Y23" s="6">
        <v>272</v>
      </c>
      <c r="Z23" s="15">
        <v>4</v>
      </c>
      <c r="AA23" s="6">
        <v>426</v>
      </c>
      <c r="AB23" s="15">
        <v>6</v>
      </c>
      <c r="AC23" s="6">
        <v>456</v>
      </c>
      <c r="AD23" s="15">
        <v>2</v>
      </c>
      <c r="AE23" s="6">
        <v>112</v>
      </c>
      <c r="AF23" s="223">
        <v>85</v>
      </c>
      <c r="AG23" s="180" t="s">
        <v>199</v>
      </c>
      <c r="AH23" s="180" t="s">
        <v>200</v>
      </c>
    </row>
    <row r="24" spans="1:34" ht="15.75">
      <c r="A24" s="15" t="s">
        <v>12</v>
      </c>
      <c r="B24" s="12" t="s">
        <v>74</v>
      </c>
      <c r="C24" s="134">
        <v>5</v>
      </c>
      <c r="D24" s="15">
        <v>80</v>
      </c>
      <c r="E24" s="5">
        <v>36</v>
      </c>
      <c r="F24" s="5">
        <v>0</v>
      </c>
      <c r="G24" s="78">
        <v>0</v>
      </c>
      <c r="H24" s="78" t="s">
        <v>236</v>
      </c>
      <c r="I24" s="78">
        <v>24</v>
      </c>
      <c r="J24" s="15">
        <v>0</v>
      </c>
      <c r="K24" s="6">
        <v>0</v>
      </c>
      <c r="L24" s="15">
        <v>10</v>
      </c>
      <c r="M24" s="6">
        <v>24</v>
      </c>
      <c r="N24" s="15"/>
      <c r="O24" s="6"/>
      <c r="P24" s="15">
        <v>10</v>
      </c>
      <c r="Q24" s="6">
        <v>14</v>
      </c>
      <c r="R24" s="15">
        <v>0</v>
      </c>
      <c r="S24" s="6">
        <v>0</v>
      </c>
      <c r="T24" s="15"/>
      <c r="U24" s="6"/>
      <c r="V24" s="13">
        <v>12</v>
      </c>
      <c r="W24" s="6">
        <v>86</v>
      </c>
      <c r="X24" s="15">
        <v>3</v>
      </c>
      <c r="Y24" s="6">
        <v>87</v>
      </c>
      <c r="Z24" s="15">
        <v>3</v>
      </c>
      <c r="AA24" s="6">
        <v>60</v>
      </c>
      <c r="AB24" s="15">
        <v>3</v>
      </c>
      <c r="AC24" s="6">
        <v>92</v>
      </c>
      <c r="AD24" s="15">
        <v>1</v>
      </c>
      <c r="AE24" s="6">
        <v>60</v>
      </c>
      <c r="AF24" s="223">
        <v>0</v>
      </c>
      <c r="AG24" s="180" t="s">
        <v>195</v>
      </c>
      <c r="AH24" s="180"/>
    </row>
    <row r="25" spans="1:34" ht="15.75">
      <c r="A25" s="15" t="s">
        <v>13</v>
      </c>
      <c r="B25" s="12" t="s">
        <v>75</v>
      </c>
      <c r="C25" s="134">
        <v>4</v>
      </c>
      <c r="D25" s="15">
        <v>54</v>
      </c>
      <c r="E25" s="5">
        <v>48</v>
      </c>
      <c r="F25" s="5">
        <v>0</v>
      </c>
      <c r="G25" s="78">
        <v>0</v>
      </c>
      <c r="H25" s="78">
        <v>0</v>
      </c>
      <c r="I25" s="78">
        <v>0</v>
      </c>
      <c r="J25" s="15">
        <v>88</v>
      </c>
      <c r="K25" s="6">
        <v>14</v>
      </c>
      <c r="L25" s="15">
        <v>0</v>
      </c>
      <c r="M25" s="6">
        <v>0</v>
      </c>
      <c r="N25" s="15"/>
      <c r="O25" s="6"/>
      <c r="P25" s="15">
        <v>0</v>
      </c>
      <c r="Q25" s="6">
        <v>0</v>
      </c>
      <c r="R25" s="15">
        <v>3</v>
      </c>
      <c r="S25" s="6">
        <v>195</v>
      </c>
      <c r="T25" s="15"/>
      <c r="U25" s="6"/>
      <c r="V25" s="13">
        <v>10</v>
      </c>
      <c r="W25" s="6">
        <v>660</v>
      </c>
      <c r="X25" s="15">
        <v>2</v>
      </c>
      <c r="Y25" s="6">
        <v>130</v>
      </c>
      <c r="Z25" s="15">
        <v>3</v>
      </c>
      <c r="AA25" s="6">
        <v>70</v>
      </c>
      <c r="AB25" s="15">
        <v>4</v>
      </c>
      <c r="AC25" s="6">
        <v>260</v>
      </c>
      <c r="AD25" s="15">
        <v>1</v>
      </c>
      <c r="AE25" s="6">
        <v>65</v>
      </c>
      <c r="AF25" s="223">
        <v>0</v>
      </c>
      <c r="AG25" s="180" t="s">
        <v>160</v>
      </c>
      <c r="AH25" s="180" t="s">
        <v>193</v>
      </c>
    </row>
    <row r="26" spans="1:34" ht="15.75">
      <c r="A26" s="15" t="s">
        <v>14</v>
      </c>
      <c r="B26" s="12" t="s">
        <v>137</v>
      </c>
      <c r="C26" s="134">
        <v>2</v>
      </c>
      <c r="D26" s="15">
        <v>68</v>
      </c>
      <c r="E26" s="5">
        <v>30</v>
      </c>
      <c r="F26" s="5">
        <v>0</v>
      </c>
      <c r="G26" s="78">
        <v>0</v>
      </c>
      <c r="H26" s="78">
        <v>68</v>
      </c>
      <c r="I26" s="78">
        <v>5</v>
      </c>
      <c r="J26" s="15">
        <v>0</v>
      </c>
      <c r="K26" s="6">
        <v>0</v>
      </c>
      <c r="L26" s="15">
        <v>10</v>
      </c>
      <c r="M26" s="6">
        <v>15</v>
      </c>
      <c r="N26" s="15"/>
      <c r="O26" s="6"/>
      <c r="P26" s="15">
        <v>10</v>
      </c>
      <c r="Q26" s="6">
        <v>18</v>
      </c>
      <c r="R26" s="15">
        <v>0</v>
      </c>
      <c r="S26" s="6">
        <v>0</v>
      </c>
      <c r="T26" s="15"/>
      <c r="U26" s="6"/>
      <c r="V26" s="13">
        <v>10</v>
      </c>
      <c r="W26" s="6">
        <v>450</v>
      </c>
      <c r="X26" s="15">
        <v>2</v>
      </c>
      <c r="Y26" s="6">
        <v>70</v>
      </c>
      <c r="Z26" s="15">
        <v>6</v>
      </c>
      <c r="AA26" s="6">
        <v>225</v>
      </c>
      <c r="AB26" s="15">
        <v>4</v>
      </c>
      <c r="AC26" s="6">
        <v>200</v>
      </c>
      <c r="AD26" s="15">
        <v>2</v>
      </c>
      <c r="AE26" s="6">
        <v>30</v>
      </c>
      <c r="AF26" s="223">
        <v>50</v>
      </c>
      <c r="AG26" s="180" t="s">
        <v>163</v>
      </c>
      <c r="AH26" s="180" t="s">
        <v>234</v>
      </c>
    </row>
    <row r="27" spans="1:34" ht="15.75">
      <c r="A27" s="15" t="s">
        <v>15</v>
      </c>
      <c r="B27" s="12" t="s">
        <v>76</v>
      </c>
      <c r="C27" s="134">
        <v>2</v>
      </c>
      <c r="D27" s="15">
        <v>40</v>
      </c>
      <c r="E27" s="5">
        <v>13</v>
      </c>
      <c r="F27" s="5">
        <v>0</v>
      </c>
      <c r="G27" s="78">
        <v>0</v>
      </c>
      <c r="H27" s="78">
        <v>0</v>
      </c>
      <c r="I27" s="78">
        <v>8</v>
      </c>
      <c r="J27" s="15">
        <v>15</v>
      </c>
      <c r="K27" s="6">
        <v>0</v>
      </c>
      <c r="L27" s="15">
        <v>0</v>
      </c>
      <c r="M27" s="6">
        <v>0</v>
      </c>
      <c r="N27" s="15"/>
      <c r="O27" s="6"/>
      <c r="P27" s="15">
        <v>0</v>
      </c>
      <c r="Q27" s="6">
        <v>0</v>
      </c>
      <c r="R27" s="15">
        <v>2</v>
      </c>
      <c r="S27" s="6">
        <v>70</v>
      </c>
      <c r="T27" s="15"/>
      <c r="U27" s="6"/>
      <c r="V27" s="13">
        <v>15</v>
      </c>
      <c r="W27" s="6">
        <v>462</v>
      </c>
      <c r="X27" s="15">
        <v>1</v>
      </c>
      <c r="Y27" s="6">
        <v>39</v>
      </c>
      <c r="Z27" s="15">
        <v>2</v>
      </c>
      <c r="AA27" s="6">
        <v>62</v>
      </c>
      <c r="AB27" s="15">
        <v>12</v>
      </c>
      <c r="AC27" s="6">
        <v>410</v>
      </c>
      <c r="AD27" s="15">
        <v>6</v>
      </c>
      <c r="AE27" s="6">
        <v>10</v>
      </c>
      <c r="AF27" s="223">
        <v>46</v>
      </c>
      <c r="AG27" s="180" t="s">
        <v>194</v>
      </c>
      <c r="AH27" s="180" t="s">
        <v>240</v>
      </c>
    </row>
    <row r="28" spans="1:34" ht="15.75" customHeight="1" hidden="1">
      <c r="A28" s="15" t="s">
        <v>20</v>
      </c>
      <c r="B28" s="12" t="s">
        <v>77</v>
      </c>
      <c r="C28" s="134"/>
      <c r="D28" s="15"/>
      <c r="E28" s="5"/>
      <c r="F28" s="5"/>
      <c r="G28" s="78"/>
      <c r="H28" s="78"/>
      <c r="I28" s="78"/>
      <c r="J28" s="15"/>
      <c r="K28" s="6"/>
      <c r="L28" s="15"/>
      <c r="M28" s="6"/>
      <c r="N28" s="15"/>
      <c r="O28" s="6"/>
      <c r="P28" s="15"/>
      <c r="Q28" s="6"/>
      <c r="R28" s="15"/>
      <c r="S28" s="6"/>
      <c r="T28" s="15"/>
      <c r="U28" s="6"/>
      <c r="V28" s="13"/>
      <c r="W28" s="6"/>
      <c r="X28" s="15"/>
      <c r="Y28" s="6"/>
      <c r="Z28" s="15"/>
      <c r="AA28" s="6"/>
      <c r="AB28" s="15"/>
      <c r="AC28" s="6"/>
      <c r="AD28" s="15"/>
      <c r="AE28" s="6"/>
      <c r="AF28" s="223"/>
      <c r="AG28" s="180"/>
      <c r="AH28" s="180"/>
    </row>
    <row r="29" spans="1:34" ht="15.75">
      <c r="A29" s="15" t="s">
        <v>16</v>
      </c>
      <c r="B29" s="12" t="s">
        <v>78</v>
      </c>
      <c r="C29" s="134">
        <v>4</v>
      </c>
      <c r="D29" s="15">
        <v>60</v>
      </c>
      <c r="E29" s="5">
        <v>32</v>
      </c>
      <c r="F29" s="18">
        <v>0</v>
      </c>
      <c r="G29" s="80">
        <v>0</v>
      </c>
      <c r="H29" s="78">
        <v>0</v>
      </c>
      <c r="I29" s="78">
        <v>0</v>
      </c>
      <c r="J29" s="15">
        <v>0</v>
      </c>
      <c r="K29" s="6">
        <v>0</v>
      </c>
      <c r="L29" s="15">
        <v>10</v>
      </c>
      <c r="M29" s="6">
        <v>21</v>
      </c>
      <c r="N29" s="15"/>
      <c r="O29" s="6"/>
      <c r="P29" s="15">
        <v>0</v>
      </c>
      <c r="Q29" s="6">
        <v>0</v>
      </c>
      <c r="R29" s="15">
        <v>4</v>
      </c>
      <c r="S29" s="6">
        <v>280</v>
      </c>
      <c r="T29" s="15"/>
      <c r="U29" s="6"/>
      <c r="V29" s="13">
        <v>15</v>
      </c>
      <c r="W29" s="6">
        <v>1050</v>
      </c>
      <c r="X29" s="15">
        <v>4</v>
      </c>
      <c r="Y29" s="6">
        <v>240</v>
      </c>
      <c r="Z29" s="15">
        <v>4</v>
      </c>
      <c r="AA29" s="6">
        <v>256</v>
      </c>
      <c r="AB29" s="15">
        <v>6</v>
      </c>
      <c r="AC29" s="6">
        <v>412</v>
      </c>
      <c r="AD29" s="15">
        <v>2</v>
      </c>
      <c r="AE29" s="6">
        <v>7</v>
      </c>
      <c r="AF29" s="223">
        <v>86</v>
      </c>
      <c r="AG29" s="180" t="s">
        <v>194</v>
      </c>
      <c r="AH29" s="180" t="s">
        <v>241</v>
      </c>
    </row>
    <row r="30" spans="1:34" ht="15.75">
      <c r="A30" s="15" t="s">
        <v>17</v>
      </c>
      <c r="B30" s="12" t="s">
        <v>80</v>
      </c>
      <c r="C30" s="134">
        <v>4</v>
      </c>
      <c r="D30" s="15">
        <v>0</v>
      </c>
      <c r="E30" s="78">
        <v>0</v>
      </c>
      <c r="F30" s="225" t="s">
        <v>246</v>
      </c>
      <c r="G30" s="13">
        <v>84</v>
      </c>
      <c r="H30" s="223">
        <v>0</v>
      </c>
      <c r="I30" s="78">
        <v>0</v>
      </c>
      <c r="J30" s="15">
        <v>6</v>
      </c>
      <c r="K30" s="6">
        <v>21</v>
      </c>
      <c r="L30" s="15">
        <v>10</v>
      </c>
      <c r="M30" s="6">
        <v>22</v>
      </c>
      <c r="N30" s="15"/>
      <c r="O30" s="6"/>
      <c r="P30" s="15">
        <v>10</v>
      </c>
      <c r="Q30" s="6">
        <v>25</v>
      </c>
      <c r="R30" s="15">
        <v>1</v>
      </c>
      <c r="S30" s="6">
        <v>72</v>
      </c>
      <c r="T30" s="15"/>
      <c r="U30" s="6"/>
      <c r="V30" s="13">
        <v>10</v>
      </c>
      <c r="W30" s="6">
        <v>68</v>
      </c>
      <c r="X30" s="15">
        <v>1</v>
      </c>
      <c r="Y30" s="6">
        <v>72</v>
      </c>
      <c r="Z30" s="15">
        <v>1</v>
      </c>
      <c r="AA30" s="6">
        <v>74</v>
      </c>
      <c r="AB30" s="15">
        <v>5</v>
      </c>
      <c r="AC30" s="6">
        <v>74</v>
      </c>
      <c r="AD30" s="15">
        <v>1</v>
      </c>
      <c r="AE30" s="6">
        <v>27</v>
      </c>
      <c r="AF30" s="223">
        <v>0</v>
      </c>
      <c r="AG30" s="180" t="s">
        <v>197</v>
      </c>
      <c r="AH30" s="224" t="s">
        <v>238</v>
      </c>
    </row>
    <row r="31" spans="1:34" ht="15.75">
      <c r="A31" s="15" t="s">
        <v>18</v>
      </c>
      <c r="B31" s="12" t="s">
        <v>81</v>
      </c>
      <c r="C31" s="134">
        <v>4</v>
      </c>
      <c r="D31" s="15">
        <v>64</v>
      </c>
      <c r="E31" s="5">
        <v>38</v>
      </c>
      <c r="F31" s="9">
        <v>0</v>
      </c>
      <c r="G31" s="84">
        <v>0</v>
      </c>
      <c r="H31" s="78">
        <v>0</v>
      </c>
      <c r="I31" s="78">
        <v>0</v>
      </c>
      <c r="J31" s="15">
        <v>0</v>
      </c>
      <c r="K31" s="6">
        <v>0</v>
      </c>
      <c r="L31" s="15">
        <v>10</v>
      </c>
      <c r="M31" s="6">
        <v>20</v>
      </c>
      <c r="N31" s="15"/>
      <c r="O31" s="6"/>
      <c r="P31" s="15">
        <v>0</v>
      </c>
      <c r="Q31" s="6">
        <v>0</v>
      </c>
      <c r="R31" s="15">
        <v>2</v>
      </c>
      <c r="S31" s="6">
        <v>130</v>
      </c>
      <c r="T31" s="15"/>
      <c r="U31" s="6"/>
      <c r="V31" s="13">
        <v>18</v>
      </c>
      <c r="W31" s="6">
        <v>1260</v>
      </c>
      <c r="X31" s="15">
        <v>2</v>
      </c>
      <c r="Y31" s="6">
        <v>136</v>
      </c>
      <c r="Z31" s="15">
        <v>4</v>
      </c>
      <c r="AA31" s="6">
        <v>272</v>
      </c>
      <c r="AB31" s="15">
        <v>4</v>
      </c>
      <c r="AC31" s="6">
        <v>280</v>
      </c>
      <c r="AD31" s="15">
        <v>1</v>
      </c>
      <c r="AE31" s="6">
        <v>5</v>
      </c>
      <c r="AF31" s="223">
        <v>84</v>
      </c>
      <c r="AG31" s="180" t="s">
        <v>181</v>
      </c>
      <c r="AH31" s="180" t="s">
        <v>182</v>
      </c>
    </row>
    <row r="32" spans="1:34" ht="15.75" customHeight="1" hidden="1">
      <c r="A32" s="15" t="s">
        <v>82</v>
      </c>
      <c r="B32" s="12" t="s">
        <v>83</v>
      </c>
      <c r="C32" s="134"/>
      <c r="D32" s="15"/>
      <c r="E32" s="5"/>
      <c r="F32" s="5"/>
      <c r="G32" s="78"/>
      <c r="H32" s="78"/>
      <c r="I32" s="78"/>
      <c r="J32" s="15"/>
      <c r="K32" s="6"/>
      <c r="L32" s="15"/>
      <c r="M32" s="6"/>
      <c r="N32" s="15"/>
      <c r="O32" s="6"/>
      <c r="P32" s="15"/>
      <c r="Q32" s="6"/>
      <c r="R32" s="15"/>
      <c r="S32" s="6"/>
      <c r="T32" s="15"/>
      <c r="U32" s="6"/>
      <c r="V32" s="13"/>
      <c r="W32" s="6"/>
      <c r="X32" s="15"/>
      <c r="Y32" s="6"/>
      <c r="Z32" s="15"/>
      <c r="AA32" s="6"/>
      <c r="AB32" s="15"/>
      <c r="AC32" s="6"/>
      <c r="AD32" s="15"/>
      <c r="AE32" s="6"/>
      <c r="AF32" s="223"/>
      <c r="AG32" s="180"/>
      <c r="AH32" s="180"/>
    </row>
    <row r="33" spans="1:34" ht="16.5" thickBot="1">
      <c r="A33" s="15" t="s">
        <v>19</v>
      </c>
      <c r="B33" s="12" t="s">
        <v>84</v>
      </c>
      <c r="C33" s="134">
        <v>4</v>
      </c>
      <c r="D33" s="15">
        <v>37</v>
      </c>
      <c r="E33" s="5">
        <v>18</v>
      </c>
      <c r="F33" s="5">
        <v>0</v>
      </c>
      <c r="G33" s="78">
        <v>0</v>
      </c>
      <c r="H33" s="78" t="s">
        <v>235</v>
      </c>
      <c r="I33" s="78">
        <v>25</v>
      </c>
      <c r="J33" s="15">
        <v>0</v>
      </c>
      <c r="K33" s="6">
        <v>0</v>
      </c>
      <c r="L33" s="15">
        <v>10</v>
      </c>
      <c r="M33" s="6">
        <v>16</v>
      </c>
      <c r="N33" s="15"/>
      <c r="O33" s="6"/>
      <c r="P33" s="15">
        <v>10</v>
      </c>
      <c r="Q33" s="6">
        <v>11</v>
      </c>
      <c r="R33" s="309">
        <v>5</v>
      </c>
      <c r="S33" s="43">
        <v>64</v>
      </c>
      <c r="T33" s="15"/>
      <c r="U33" s="6"/>
      <c r="V33" s="13">
        <v>13</v>
      </c>
      <c r="W33" s="6">
        <v>66</v>
      </c>
      <c r="X33" s="15">
        <v>2</v>
      </c>
      <c r="Y33" s="6">
        <v>64</v>
      </c>
      <c r="Z33" s="15">
        <v>2</v>
      </c>
      <c r="AA33" s="6">
        <v>69</v>
      </c>
      <c r="AB33" s="15">
        <v>4</v>
      </c>
      <c r="AC33" s="6">
        <v>61</v>
      </c>
      <c r="AD33" s="15">
        <v>1</v>
      </c>
      <c r="AE33" s="6">
        <v>12</v>
      </c>
      <c r="AF33" s="223">
        <v>0</v>
      </c>
      <c r="AG33" s="180" t="s">
        <v>196</v>
      </c>
      <c r="AH33" s="180" t="s">
        <v>193</v>
      </c>
    </row>
    <row r="34" spans="1:34" ht="16.5" customHeight="1" hidden="1" thickBot="1">
      <c r="A34" s="17" t="s">
        <v>85</v>
      </c>
      <c r="B34" s="16" t="s">
        <v>86</v>
      </c>
      <c r="C34" s="135"/>
      <c r="D34" s="17"/>
      <c r="E34" s="18"/>
      <c r="F34" s="18"/>
      <c r="G34" s="80"/>
      <c r="H34" s="80"/>
      <c r="I34" s="80"/>
      <c r="J34" s="17"/>
      <c r="K34" s="19"/>
      <c r="L34" s="17">
        <f>SUM(L17:L33)</f>
        <v>80</v>
      </c>
      <c r="M34" s="19"/>
      <c r="N34" s="17"/>
      <c r="O34" s="19"/>
      <c r="P34" s="17"/>
      <c r="Q34" s="19"/>
      <c r="R34" s="208"/>
      <c r="S34" s="212"/>
      <c r="T34" s="17"/>
      <c r="U34" s="19"/>
      <c r="V34" s="79"/>
      <c r="W34" s="19"/>
      <c r="X34" s="17"/>
      <c r="Y34" s="19"/>
      <c r="Z34" s="17"/>
      <c r="AA34" s="19"/>
      <c r="AB34" s="17"/>
      <c r="AC34" s="19"/>
      <c r="AD34" s="17">
        <f>SUM(AD17:AD33)</f>
        <v>17</v>
      </c>
      <c r="AE34" s="19"/>
      <c r="AF34" s="231"/>
      <c r="AG34" s="181"/>
      <c r="AH34" s="181"/>
    </row>
    <row r="35" spans="1:34" ht="16.5" thickBot="1">
      <c r="A35" s="465" t="s">
        <v>36</v>
      </c>
      <c r="B35" s="466"/>
      <c r="C35" s="136">
        <f aca="true" t="shared" si="0" ref="C35:K35">SUM(C17:C34)</f>
        <v>40</v>
      </c>
      <c r="D35" s="53">
        <f t="shared" si="0"/>
        <v>575</v>
      </c>
      <c r="E35" s="53">
        <f t="shared" si="0"/>
        <v>298</v>
      </c>
      <c r="F35" s="226">
        <f t="shared" si="0"/>
        <v>0</v>
      </c>
      <c r="G35" s="192">
        <f t="shared" si="0"/>
        <v>133</v>
      </c>
      <c r="H35" s="192">
        <f t="shared" si="0"/>
        <v>68</v>
      </c>
      <c r="I35" s="192">
        <f t="shared" si="0"/>
        <v>62</v>
      </c>
      <c r="J35" s="53">
        <f t="shared" si="0"/>
        <v>119</v>
      </c>
      <c r="K35" s="129">
        <f t="shared" si="0"/>
        <v>83</v>
      </c>
      <c r="L35" s="53">
        <f>SUM(L34)</f>
        <v>80</v>
      </c>
      <c r="M35" s="129">
        <f>SUM(M17:M34)</f>
        <v>164</v>
      </c>
      <c r="N35" s="53"/>
      <c r="O35" s="129"/>
      <c r="P35" s="53">
        <f>SUM(P17:P34)</f>
        <v>60</v>
      </c>
      <c r="Q35" s="129">
        <f>SUM(Q17:Q34)</f>
        <v>116</v>
      </c>
      <c r="R35" s="53">
        <f>SUM(R17:R34)</f>
        <v>31</v>
      </c>
      <c r="S35" s="53">
        <f>SUM(S17:S34)</f>
        <v>1181</v>
      </c>
      <c r="T35" s="53"/>
      <c r="U35" s="53"/>
      <c r="V35" s="53">
        <f aca="true" t="shared" si="1" ref="V35:AC35">SUM(V17:V34)</f>
        <v>126</v>
      </c>
      <c r="W35" s="53">
        <f t="shared" si="1"/>
        <v>5205</v>
      </c>
      <c r="X35" s="53">
        <f t="shared" si="1"/>
        <v>23</v>
      </c>
      <c r="Y35" s="53">
        <f t="shared" si="1"/>
        <v>1229</v>
      </c>
      <c r="Z35" s="53">
        <f t="shared" si="1"/>
        <v>32</v>
      </c>
      <c r="AA35" s="53">
        <f t="shared" si="1"/>
        <v>1539</v>
      </c>
      <c r="AB35" s="53">
        <f t="shared" si="1"/>
        <v>52</v>
      </c>
      <c r="AC35" s="53">
        <f t="shared" si="1"/>
        <v>2344</v>
      </c>
      <c r="AD35" s="53">
        <f>SUM(AD34)</f>
        <v>17</v>
      </c>
      <c r="AE35" s="136">
        <f>SUM(AE17:AE34)</f>
        <v>328</v>
      </c>
      <c r="AF35" s="229">
        <f>SUM(AF17:AF34)</f>
        <v>450</v>
      </c>
      <c r="AG35" s="144"/>
      <c r="AH35" s="144"/>
    </row>
    <row r="36" spans="1:34" ht="15.75">
      <c r="A36" s="321"/>
      <c r="B36" s="323" t="s">
        <v>237</v>
      </c>
      <c r="C36" s="321"/>
      <c r="D36" s="321"/>
      <c r="E36" s="321"/>
      <c r="F36" s="322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02"/>
      <c r="AH36" s="302"/>
    </row>
    <row r="37" spans="1:31" ht="15.75">
      <c r="A37" s="1"/>
      <c r="B37" s="1" t="s">
        <v>198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31"/>
      <c r="AB37" s="132"/>
      <c r="AC37" s="132"/>
      <c r="AD37" s="132"/>
      <c r="AE37" s="132"/>
    </row>
    <row r="38" spans="1:31" ht="15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31"/>
      <c r="AB38" s="132"/>
      <c r="AC38" s="132"/>
      <c r="AD38" s="132"/>
      <c r="AE38" s="132"/>
    </row>
    <row r="39" spans="1:31" ht="15.75">
      <c r="A39" s="1"/>
      <c r="B39" s="1" t="s">
        <v>204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31"/>
      <c r="AB39" s="132"/>
      <c r="AC39" s="132"/>
      <c r="AD39" s="132"/>
      <c r="AE39" s="132"/>
    </row>
    <row r="40" spans="1:31" ht="15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31"/>
      <c r="AB40" s="132"/>
      <c r="AC40" s="132"/>
      <c r="AD40" s="132"/>
      <c r="AE40" s="132"/>
    </row>
    <row r="41" spans="1:31" ht="15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31"/>
      <c r="AB41" s="132"/>
      <c r="AC41" s="132"/>
      <c r="AD41" s="132"/>
      <c r="AE41" s="132"/>
    </row>
    <row r="42" spans="1:26" ht="15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mergeCells count="25">
    <mergeCell ref="A1:AG1"/>
    <mergeCell ref="A9:AG9"/>
    <mergeCell ref="AD13:AE14"/>
    <mergeCell ref="B13:B15"/>
    <mergeCell ref="T13:U14"/>
    <mergeCell ref="A10:AG10"/>
    <mergeCell ref="AG13:AG15"/>
    <mergeCell ref="F14:I14"/>
    <mergeCell ref="J13:K14"/>
    <mergeCell ref="R13:S14"/>
    <mergeCell ref="V13:W14"/>
    <mergeCell ref="X13:Y14"/>
    <mergeCell ref="A5:AG5"/>
    <mergeCell ref="AH13:AH15"/>
    <mergeCell ref="Z13:AA14"/>
    <mergeCell ref="AB13:AC14"/>
    <mergeCell ref="AF13:AF14"/>
    <mergeCell ref="A35:B35"/>
    <mergeCell ref="L13:M14"/>
    <mergeCell ref="N13:O14"/>
    <mergeCell ref="P13:Q14"/>
    <mergeCell ref="C13:C15"/>
    <mergeCell ref="D13:I13"/>
    <mergeCell ref="D14:E14"/>
    <mergeCell ref="A13:A15"/>
  </mergeCells>
  <printOptions/>
  <pageMargins left="0.1968503937007874" right="0.2362204724409449" top="0.35433070866141736" bottom="0.31496062992125984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R22" sqref="R22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7" width="9.625" style="20" bestFit="1" customWidth="1"/>
    <col min="18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353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352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2.18</v>
      </c>
      <c r="D11" s="385">
        <v>1.65</v>
      </c>
      <c r="E11" s="385">
        <v>1.39</v>
      </c>
      <c r="F11" s="385">
        <v>1.4</v>
      </c>
      <c r="G11" s="385">
        <v>1.23</v>
      </c>
      <c r="H11" s="385">
        <v>2.12</v>
      </c>
      <c r="I11" s="385">
        <v>1.28</v>
      </c>
      <c r="J11" s="385" t="s">
        <v>62</v>
      </c>
      <c r="K11" s="385" t="s">
        <v>62</v>
      </c>
      <c r="L11" s="385">
        <v>1.4</v>
      </c>
      <c r="M11" s="385">
        <v>1</v>
      </c>
      <c r="N11" s="385">
        <v>1</v>
      </c>
      <c r="O11" s="385">
        <v>1</v>
      </c>
      <c r="P11" s="386" t="s">
        <v>62</v>
      </c>
      <c r="Q11" s="375">
        <v>1.2</v>
      </c>
    </row>
    <row r="12" spans="2:17" ht="15.75">
      <c r="B12" s="29" t="s">
        <v>302</v>
      </c>
      <c r="C12" s="384">
        <v>2.57</v>
      </c>
      <c r="D12" s="385">
        <v>2.22</v>
      </c>
      <c r="E12" s="385">
        <v>2.05</v>
      </c>
      <c r="F12" s="385">
        <v>1.91</v>
      </c>
      <c r="G12" s="385">
        <v>1.7</v>
      </c>
      <c r="H12" s="385">
        <v>2.5</v>
      </c>
      <c r="I12" s="385">
        <v>1.96</v>
      </c>
      <c r="J12" s="385">
        <v>2.52</v>
      </c>
      <c r="K12" s="385">
        <v>2.09</v>
      </c>
      <c r="L12" s="385">
        <v>2</v>
      </c>
      <c r="M12" s="385">
        <v>1</v>
      </c>
      <c r="N12" s="385">
        <v>1.22</v>
      </c>
      <c r="O12" s="385">
        <v>1.23</v>
      </c>
      <c r="P12" s="386" t="s">
        <v>62</v>
      </c>
      <c r="Q12" s="377">
        <v>1.6</v>
      </c>
    </row>
    <row r="13" spans="2:17" ht="15.75">
      <c r="B13" s="29" t="s">
        <v>303</v>
      </c>
      <c r="C13" s="384">
        <v>2.41</v>
      </c>
      <c r="D13" s="385">
        <v>2.47</v>
      </c>
      <c r="E13" s="385">
        <v>1.93</v>
      </c>
      <c r="F13" s="385">
        <v>2</v>
      </c>
      <c r="G13" s="385">
        <v>2.35</v>
      </c>
      <c r="H13" s="385">
        <v>2.18</v>
      </c>
      <c r="I13" s="385">
        <v>2.53</v>
      </c>
      <c r="J13" s="385">
        <v>2.35</v>
      </c>
      <c r="K13" s="385">
        <v>2.12</v>
      </c>
      <c r="L13" s="385">
        <v>1.94</v>
      </c>
      <c r="M13" s="385">
        <v>1</v>
      </c>
      <c r="N13" s="385">
        <v>1.35</v>
      </c>
      <c r="O13" s="385">
        <v>1.12</v>
      </c>
      <c r="P13" s="386" t="s">
        <v>62</v>
      </c>
      <c r="Q13" s="31">
        <v>1.5</v>
      </c>
    </row>
    <row r="14" spans="2:17" ht="15.75">
      <c r="B14" s="29" t="s">
        <v>304</v>
      </c>
      <c r="C14" s="384">
        <v>2.5</v>
      </c>
      <c r="D14" s="385">
        <v>2.31</v>
      </c>
      <c r="E14" s="385" t="s">
        <v>62</v>
      </c>
      <c r="F14" s="385">
        <v>1.69</v>
      </c>
      <c r="G14" s="385">
        <v>2.44</v>
      </c>
      <c r="H14" s="385">
        <v>2.69</v>
      </c>
      <c r="I14" s="385">
        <v>2.31</v>
      </c>
      <c r="J14" s="385">
        <v>2.13</v>
      </c>
      <c r="K14" s="385">
        <v>2.5</v>
      </c>
      <c r="L14" s="385">
        <v>2</v>
      </c>
      <c r="M14" s="385">
        <v>1</v>
      </c>
      <c r="N14" s="385">
        <v>1.38</v>
      </c>
      <c r="O14" s="385">
        <v>1.5</v>
      </c>
      <c r="P14" s="386">
        <v>1.25</v>
      </c>
      <c r="Q14" s="31" t="s">
        <v>62</v>
      </c>
    </row>
    <row r="15" spans="2:17" ht="16.5" thickBot="1">
      <c r="B15" s="387" t="s">
        <v>305</v>
      </c>
      <c r="C15" s="388">
        <v>2.08</v>
      </c>
      <c r="D15" s="389">
        <v>2.2</v>
      </c>
      <c r="E15" s="389" t="s">
        <v>62</v>
      </c>
      <c r="F15" s="389">
        <v>2</v>
      </c>
      <c r="G15" s="389">
        <v>2.08</v>
      </c>
      <c r="H15" s="389">
        <v>2.8</v>
      </c>
      <c r="I15" s="389">
        <v>2.4</v>
      </c>
      <c r="J15" s="389">
        <v>1.84</v>
      </c>
      <c r="K15" s="389">
        <v>2.92</v>
      </c>
      <c r="L15" s="389">
        <v>2</v>
      </c>
      <c r="M15" s="389">
        <v>1</v>
      </c>
      <c r="N15" s="389">
        <v>1.24</v>
      </c>
      <c r="O15" s="389">
        <v>1.09</v>
      </c>
      <c r="P15" s="390">
        <v>1.14</v>
      </c>
      <c r="Q15" s="235" t="s">
        <v>62</v>
      </c>
    </row>
    <row r="16" spans="2:17" ht="16.5" thickBot="1">
      <c r="B16" s="392" t="s">
        <v>307</v>
      </c>
      <c r="C16" s="393">
        <v>2.9</v>
      </c>
      <c r="D16" s="394"/>
      <c r="E16" s="394"/>
      <c r="F16" s="394"/>
      <c r="G16" s="394"/>
      <c r="H16" s="394">
        <v>3.1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A1" sqref="A1:IV16384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356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1.12</v>
      </c>
      <c r="E9" s="372">
        <v>1</v>
      </c>
      <c r="F9" s="372">
        <v>1.13</v>
      </c>
      <c r="G9" s="372">
        <v>1</v>
      </c>
      <c r="H9" s="372">
        <v>1</v>
      </c>
      <c r="I9" s="373"/>
      <c r="J9" s="372">
        <v>1</v>
      </c>
      <c r="K9" s="372">
        <v>1</v>
      </c>
      <c r="L9" s="374">
        <v>1</v>
      </c>
    </row>
    <row r="10" spans="3:12" ht="15.75">
      <c r="C10" s="27" t="s">
        <v>298</v>
      </c>
      <c r="D10" s="375">
        <v>1.2</v>
      </c>
      <c r="E10" s="375">
        <v>1</v>
      </c>
      <c r="F10" s="375">
        <v>1.1</v>
      </c>
      <c r="G10" s="375">
        <v>1</v>
      </c>
      <c r="H10" s="375">
        <v>1.1</v>
      </c>
      <c r="I10" s="376">
        <v>1.1</v>
      </c>
      <c r="J10" s="377">
        <v>1</v>
      </c>
      <c r="K10" s="377">
        <v>1</v>
      </c>
      <c r="L10" s="378">
        <v>1</v>
      </c>
    </row>
    <row r="11" spans="3:12" ht="15.75">
      <c r="C11" s="29" t="s">
        <v>299</v>
      </c>
      <c r="D11" s="377">
        <v>1.21</v>
      </c>
      <c r="E11" s="377">
        <v>1.16</v>
      </c>
      <c r="F11" s="377">
        <v>1.21</v>
      </c>
      <c r="G11" s="377">
        <v>1</v>
      </c>
      <c r="H11" s="377">
        <v>1.05</v>
      </c>
      <c r="I11" s="379">
        <v>1.13</v>
      </c>
      <c r="J11" s="377">
        <v>1</v>
      </c>
      <c r="K11" s="377">
        <v>1</v>
      </c>
      <c r="L11" s="378">
        <v>1</v>
      </c>
    </row>
    <row r="12" spans="3:12" ht="16.5" thickBot="1">
      <c r="C12" s="380" t="s">
        <v>300</v>
      </c>
      <c r="D12" s="381">
        <v>1.61</v>
      </c>
      <c r="E12" s="381">
        <v>1.5</v>
      </c>
      <c r="F12" s="381">
        <v>1.72</v>
      </c>
      <c r="G12" s="381"/>
      <c r="H12" s="381">
        <v>1.61</v>
      </c>
      <c r="I12" s="382">
        <v>1.5</v>
      </c>
      <c r="J12" s="381">
        <v>1.05</v>
      </c>
      <c r="K12" s="381">
        <v>1</v>
      </c>
      <c r="L12" s="383">
        <v>1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I17" sqref="I17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355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328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1.88</v>
      </c>
      <c r="D11" s="385">
        <v>1.76</v>
      </c>
      <c r="E11" s="385"/>
      <c r="F11" s="385">
        <v>1.88</v>
      </c>
      <c r="G11" s="385">
        <v>1.88</v>
      </c>
      <c r="H11" s="385">
        <v>2.06</v>
      </c>
      <c r="I11" s="385">
        <v>1.65</v>
      </c>
      <c r="J11" s="385"/>
      <c r="K11" s="385"/>
      <c r="L11" s="385">
        <v>1</v>
      </c>
      <c r="M11" s="385">
        <v>1</v>
      </c>
      <c r="N11" s="385">
        <v>1</v>
      </c>
      <c r="O11" s="385">
        <v>1</v>
      </c>
      <c r="P11" s="386"/>
      <c r="Q11" s="375">
        <v>1</v>
      </c>
    </row>
    <row r="12" spans="2:17" ht="15.75">
      <c r="B12" s="29" t="s">
        <v>302</v>
      </c>
      <c r="C12" s="384">
        <v>2.3</v>
      </c>
      <c r="D12" s="385">
        <v>1.78</v>
      </c>
      <c r="E12" s="385">
        <v>1.56</v>
      </c>
      <c r="F12" s="385">
        <v>2.22</v>
      </c>
      <c r="G12" s="385">
        <v>2.1</v>
      </c>
      <c r="H12" s="385">
        <v>2.22</v>
      </c>
      <c r="I12" s="385">
        <v>1.66</v>
      </c>
      <c r="J12" s="385">
        <v>1.9</v>
      </c>
      <c r="K12" s="385">
        <v>1.3</v>
      </c>
      <c r="L12" s="385">
        <v>1</v>
      </c>
      <c r="M12" s="385">
        <v>1</v>
      </c>
      <c r="N12" s="385">
        <v>1</v>
      </c>
      <c r="O12" s="385">
        <v>1</v>
      </c>
      <c r="P12" s="386"/>
      <c r="Q12" s="377">
        <v>1</v>
      </c>
    </row>
    <row r="13" spans="2:17" ht="15.75">
      <c r="B13" s="29" t="s">
        <v>303</v>
      </c>
      <c r="C13" s="384">
        <v>2.77</v>
      </c>
      <c r="D13" s="385">
        <v>2.38</v>
      </c>
      <c r="E13" s="385">
        <v>2.54</v>
      </c>
      <c r="F13" s="385">
        <v>2.7</v>
      </c>
      <c r="G13" s="385">
        <v>2.8</v>
      </c>
      <c r="H13" s="385">
        <v>2.46</v>
      </c>
      <c r="I13" s="385">
        <v>2.54</v>
      </c>
      <c r="J13" s="385">
        <v>2.46</v>
      </c>
      <c r="K13" s="385">
        <v>2.23</v>
      </c>
      <c r="L13" s="385">
        <v>1.15</v>
      </c>
      <c r="M13" s="385">
        <v>1</v>
      </c>
      <c r="N13" s="385">
        <v>1</v>
      </c>
      <c r="O13" s="385">
        <v>1.3</v>
      </c>
      <c r="P13" s="386">
        <v>1</v>
      </c>
      <c r="Q13" s="31">
        <v>1</v>
      </c>
    </row>
    <row r="14" spans="2:17" ht="15.75">
      <c r="B14" s="29" t="s">
        <v>304</v>
      </c>
      <c r="C14" s="384">
        <v>3.11</v>
      </c>
      <c r="D14" s="385">
        <v>2.1</v>
      </c>
      <c r="E14" s="385">
        <v>2.89</v>
      </c>
      <c r="F14" s="385">
        <v>2.61</v>
      </c>
      <c r="G14" s="385">
        <v>2.72</v>
      </c>
      <c r="H14" s="385">
        <v>2.89</v>
      </c>
      <c r="I14" s="385">
        <v>2.11</v>
      </c>
      <c r="J14" s="385">
        <v>2.72</v>
      </c>
      <c r="K14" s="385">
        <v>2.44</v>
      </c>
      <c r="L14" s="385">
        <v>1.44</v>
      </c>
      <c r="M14" s="385">
        <v>1.55</v>
      </c>
      <c r="N14" s="385">
        <v>1.11</v>
      </c>
      <c r="O14" s="385">
        <v>1.1</v>
      </c>
      <c r="P14" s="386">
        <v>1.1</v>
      </c>
      <c r="Q14" s="31"/>
    </row>
    <row r="15" spans="2:17" ht="16.5" thickBot="1">
      <c r="B15" s="387" t="s">
        <v>305</v>
      </c>
      <c r="C15" s="388">
        <v>2.65</v>
      </c>
      <c r="D15" s="389">
        <v>2</v>
      </c>
      <c r="E15" s="389">
        <v>2.59</v>
      </c>
      <c r="F15" s="389">
        <v>2.94</v>
      </c>
      <c r="G15" s="389">
        <v>2.18</v>
      </c>
      <c r="H15" s="389">
        <v>2.71</v>
      </c>
      <c r="I15" s="389">
        <v>1.65</v>
      </c>
      <c r="J15" s="389">
        <v>2.24</v>
      </c>
      <c r="K15" s="389">
        <v>1.82</v>
      </c>
      <c r="L15" s="389">
        <v>1</v>
      </c>
      <c r="M15" s="389">
        <v>1</v>
      </c>
      <c r="N15" s="389">
        <v>1</v>
      </c>
      <c r="O15" s="389">
        <v>1.13</v>
      </c>
      <c r="P15" s="390">
        <v>1.05</v>
      </c>
      <c r="Q15" s="235"/>
    </row>
    <row r="16" spans="2:17" ht="16.5" thickBot="1">
      <c r="B16" s="392" t="s">
        <v>307</v>
      </c>
      <c r="C16" s="393">
        <v>2.5</v>
      </c>
      <c r="D16" s="394"/>
      <c r="E16" s="394"/>
      <c r="F16" s="394"/>
      <c r="G16" s="394"/>
      <c r="H16" s="394">
        <v>2.5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L39" sqref="L39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358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1.2</v>
      </c>
      <c r="E9" s="372"/>
      <c r="F9" s="372">
        <v>1.1</v>
      </c>
      <c r="G9" s="372"/>
      <c r="H9" s="372">
        <v>1</v>
      </c>
      <c r="I9" s="373"/>
      <c r="J9" s="372">
        <v>1</v>
      </c>
      <c r="K9" s="372">
        <v>1</v>
      </c>
      <c r="L9" s="374">
        <v>1</v>
      </c>
    </row>
    <row r="10" spans="3:12" ht="15.75">
      <c r="C10" s="27" t="s">
        <v>298</v>
      </c>
      <c r="D10" s="375">
        <v>1.4</v>
      </c>
      <c r="E10" s="375"/>
      <c r="F10" s="375">
        <v>1.2</v>
      </c>
      <c r="G10" s="375">
        <v>1</v>
      </c>
      <c r="H10" s="375">
        <v>1</v>
      </c>
      <c r="I10" s="376">
        <v>1</v>
      </c>
      <c r="J10" s="377">
        <v>1</v>
      </c>
      <c r="K10" s="377">
        <v>1</v>
      </c>
      <c r="L10" s="378">
        <v>1</v>
      </c>
    </row>
    <row r="11" spans="3:12" ht="15.75">
      <c r="C11" s="29" t="s">
        <v>299</v>
      </c>
      <c r="D11" s="377">
        <v>1.5</v>
      </c>
      <c r="E11" s="377">
        <v>1.2</v>
      </c>
      <c r="F11" s="377">
        <v>1.4</v>
      </c>
      <c r="G11" s="377">
        <v>1</v>
      </c>
      <c r="H11" s="377">
        <v>1.2</v>
      </c>
      <c r="I11" s="379">
        <v>1.1</v>
      </c>
      <c r="J11" s="377">
        <v>1</v>
      </c>
      <c r="K11" s="377">
        <v>1</v>
      </c>
      <c r="L11" s="378">
        <v>1</v>
      </c>
    </row>
    <row r="12" spans="3:12" ht="16.5" thickBot="1">
      <c r="C12" s="380" t="s">
        <v>300</v>
      </c>
      <c r="D12" s="381">
        <v>1.5</v>
      </c>
      <c r="E12" s="381">
        <v>1.2</v>
      </c>
      <c r="F12" s="381">
        <v>1.3</v>
      </c>
      <c r="G12" s="381"/>
      <c r="H12" s="381">
        <v>1.1</v>
      </c>
      <c r="I12" s="382">
        <v>1.2</v>
      </c>
      <c r="J12" s="381">
        <v>1</v>
      </c>
      <c r="K12" s="381">
        <v>1</v>
      </c>
      <c r="L12" s="383">
        <v>1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R48"/>
  <sheetViews>
    <sheetView workbookViewId="0" topLeftCell="A1">
      <selection activeCell="B8" sqref="B8:P8"/>
    </sheetView>
  </sheetViews>
  <sheetFormatPr defaultColWidth="9.00390625" defaultRowHeight="12.75"/>
  <cols>
    <col min="1" max="1" width="1.25" style="20" customWidth="1"/>
    <col min="2" max="2" width="15.375" style="20" customWidth="1"/>
    <col min="3" max="16" width="11.875" style="20" customWidth="1"/>
    <col min="17" max="16384" width="9.125" style="20" customWidth="1"/>
  </cols>
  <sheetData>
    <row r="3" spans="2:16" ht="27">
      <c r="B3" s="460" t="s">
        <v>138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</row>
    <row r="4" spans="2:16" ht="15.75">
      <c r="B4" s="464" t="s">
        <v>143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2:16" ht="15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15.75" hidden="1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2:16" ht="15.75">
      <c r="B7" s="464" t="s">
        <v>325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</row>
    <row r="8" spans="2:16" ht="15.75">
      <c r="B8" s="464" t="s">
        <v>357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</row>
    <row r="9" spans="3:17" ht="16.5" thickBot="1"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</row>
    <row r="10" spans="2:17" ht="16.5" thickBot="1">
      <c r="B10" s="228" t="s">
        <v>297</v>
      </c>
      <c r="C10" s="32" t="s">
        <v>309</v>
      </c>
      <c r="D10" s="32" t="s">
        <v>310</v>
      </c>
      <c r="E10" s="32" t="s">
        <v>328</v>
      </c>
      <c r="F10" s="32" t="s">
        <v>311</v>
      </c>
      <c r="G10" s="32" t="s">
        <v>312</v>
      </c>
      <c r="H10" s="32" t="s">
        <v>313</v>
      </c>
      <c r="I10" s="32" t="s">
        <v>340</v>
      </c>
      <c r="J10" s="32" t="s">
        <v>314</v>
      </c>
      <c r="K10" s="32" t="s">
        <v>315</v>
      </c>
      <c r="L10" s="32" t="s">
        <v>316</v>
      </c>
      <c r="M10" s="32" t="s">
        <v>317</v>
      </c>
      <c r="N10" s="32" t="s">
        <v>318</v>
      </c>
      <c r="O10" s="32" t="s">
        <v>319</v>
      </c>
      <c r="P10" s="138" t="s">
        <v>320</v>
      </c>
      <c r="Q10" s="237" t="s">
        <v>324</v>
      </c>
    </row>
    <row r="11" spans="2:17" ht="15.75">
      <c r="B11" s="27" t="s">
        <v>301</v>
      </c>
      <c r="C11" s="384">
        <v>1.8</v>
      </c>
      <c r="D11" s="385">
        <v>1.4</v>
      </c>
      <c r="E11" s="385">
        <v>1.6</v>
      </c>
      <c r="F11" s="385">
        <v>1.2</v>
      </c>
      <c r="G11" s="385">
        <v>1.3</v>
      </c>
      <c r="H11" s="385">
        <v>1.8</v>
      </c>
      <c r="I11" s="385">
        <v>1.5</v>
      </c>
      <c r="J11" s="385"/>
      <c r="K11" s="385"/>
      <c r="L11" s="385">
        <v>1.1</v>
      </c>
      <c r="M11" s="385">
        <v>1</v>
      </c>
      <c r="N11" s="385">
        <v>1</v>
      </c>
      <c r="O11" s="385">
        <v>1.2</v>
      </c>
      <c r="P11" s="386"/>
      <c r="Q11" s="375">
        <v>1.1</v>
      </c>
    </row>
    <row r="12" spans="2:17" ht="15.75">
      <c r="B12" s="29" t="s">
        <v>302</v>
      </c>
      <c r="C12" s="384">
        <v>2</v>
      </c>
      <c r="D12" s="385">
        <v>1.6</v>
      </c>
      <c r="E12" s="385">
        <v>1.7</v>
      </c>
      <c r="F12" s="385">
        <v>1.4</v>
      </c>
      <c r="G12" s="385">
        <v>1.4</v>
      </c>
      <c r="H12" s="385">
        <v>2.1</v>
      </c>
      <c r="I12" s="385">
        <v>1.5</v>
      </c>
      <c r="J12" s="385">
        <v>2</v>
      </c>
      <c r="K12" s="385">
        <v>1.6</v>
      </c>
      <c r="L12" s="385">
        <v>1.5</v>
      </c>
      <c r="M12" s="385">
        <v>1.3</v>
      </c>
      <c r="N12" s="385">
        <v>1</v>
      </c>
      <c r="O12" s="385">
        <v>1.2</v>
      </c>
      <c r="P12" s="386"/>
      <c r="Q12" s="377">
        <v>1</v>
      </c>
    </row>
    <row r="13" spans="2:17" ht="15.75">
      <c r="B13" s="29" t="s">
        <v>303</v>
      </c>
      <c r="C13" s="384">
        <v>2</v>
      </c>
      <c r="D13" s="385">
        <v>1.4</v>
      </c>
      <c r="E13" s="385">
        <v>1.7</v>
      </c>
      <c r="F13" s="385">
        <v>1.4</v>
      </c>
      <c r="G13" s="385">
        <v>1.6</v>
      </c>
      <c r="H13" s="385">
        <v>2</v>
      </c>
      <c r="I13" s="385">
        <v>1.7</v>
      </c>
      <c r="J13" s="385">
        <v>2</v>
      </c>
      <c r="K13" s="385">
        <v>1.7</v>
      </c>
      <c r="L13" s="385">
        <v>1.5</v>
      </c>
      <c r="M13" s="385">
        <v>1.3</v>
      </c>
      <c r="N13" s="385">
        <v>1.1</v>
      </c>
      <c r="O13" s="385">
        <v>1.2</v>
      </c>
      <c r="P13" s="386"/>
      <c r="Q13" s="31">
        <v>1.1</v>
      </c>
    </row>
    <row r="14" spans="2:17" ht="15.75">
      <c r="B14" s="29" t="s">
        <v>304</v>
      </c>
      <c r="C14" s="384">
        <v>2.1</v>
      </c>
      <c r="D14" s="385">
        <v>1.7</v>
      </c>
      <c r="E14" s="385">
        <v>1.7</v>
      </c>
      <c r="F14" s="385">
        <v>1.5</v>
      </c>
      <c r="G14" s="385">
        <v>1.5</v>
      </c>
      <c r="H14" s="385">
        <v>2.2</v>
      </c>
      <c r="I14" s="385">
        <v>1.5</v>
      </c>
      <c r="J14" s="385">
        <v>2.2</v>
      </c>
      <c r="K14" s="385">
        <v>2</v>
      </c>
      <c r="L14" s="385">
        <v>1.4</v>
      </c>
      <c r="M14" s="385">
        <v>1.2</v>
      </c>
      <c r="N14" s="385">
        <v>1.2</v>
      </c>
      <c r="O14" s="385">
        <v>1.1</v>
      </c>
      <c r="P14" s="386">
        <v>1</v>
      </c>
      <c r="Q14" s="31"/>
    </row>
    <row r="15" spans="2:17" ht="16.5" thickBot="1">
      <c r="B15" s="387" t="s">
        <v>305</v>
      </c>
      <c r="C15" s="388">
        <v>2</v>
      </c>
      <c r="D15" s="389">
        <v>2</v>
      </c>
      <c r="E15" s="389">
        <v>2.2</v>
      </c>
      <c r="F15" s="389">
        <v>1.9</v>
      </c>
      <c r="G15" s="389">
        <v>1.2</v>
      </c>
      <c r="H15" s="389">
        <v>2.2</v>
      </c>
      <c r="I15" s="389">
        <v>1.7</v>
      </c>
      <c r="J15" s="389">
        <v>2.6</v>
      </c>
      <c r="K15" s="389">
        <v>2.3</v>
      </c>
      <c r="L15" s="389">
        <v>1.4</v>
      </c>
      <c r="M15" s="389">
        <v>1.4</v>
      </c>
      <c r="N15" s="389">
        <v>1.7</v>
      </c>
      <c r="O15" s="389">
        <v>1</v>
      </c>
      <c r="P15" s="390">
        <v>1.2</v>
      </c>
      <c r="Q15" s="235"/>
    </row>
    <row r="16" spans="2:17" ht="16.5" thickBot="1">
      <c r="B16" s="392" t="s">
        <v>307</v>
      </c>
      <c r="C16" s="393">
        <v>2.2</v>
      </c>
      <c r="D16" s="394"/>
      <c r="E16" s="394"/>
      <c r="F16" s="394"/>
      <c r="G16" s="394"/>
      <c r="H16" s="394">
        <v>2.6</v>
      </c>
      <c r="I16" s="394"/>
      <c r="J16" s="394"/>
      <c r="K16" s="394"/>
      <c r="L16" s="394"/>
      <c r="M16" s="394"/>
      <c r="N16" s="394"/>
      <c r="O16" s="394"/>
      <c r="P16" s="395"/>
      <c r="Q16" s="396"/>
    </row>
    <row r="21" ht="15.75">
      <c r="R21" s="397"/>
    </row>
    <row r="48" ht="15.75">
      <c r="D48" s="20" t="s">
        <v>326</v>
      </c>
    </row>
  </sheetData>
  <mergeCells count="5">
    <mergeCell ref="B8:P8"/>
    <mergeCell ref="B3:P3"/>
    <mergeCell ref="B4:P4"/>
    <mergeCell ref="B6:P6"/>
    <mergeCell ref="B7:P7"/>
  </mergeCells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E24" sqref="E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40"/>
  <sheetViews>
    <sheetView workbookViewId="0" topLeftCell="A1">
      <selection activeCell="AC15" sqref="AC15:AC16"/>
    </sheetView>
  </sheetViews>
  <sheetFormatPr defaultColWidth="9.00390625" defaultRowHeight="12.75"/>
  <cols>
    <col min="1" max="1" width="13.625" style="1" customWidth="1"/>
    <col min="2" max="2" width="4.875" style="1" customWidth="1"/>
    <col min="3" max="3" width="4.375" style="1" customWidth="1"/>
    <col min="4" max="4" width="4.75390625" style="1" customWidth="1"/>
    <col min="5" max="5" width="5.375" style="1" customWidth="1"/>
    <col min="6" max="6" width="5.00390625" style="1" customWidth="1"/>
    <col min="7" max="7" width="4.875" style="1" customWidth="1"/>
    <col min="8" max="8" width="4.75390625" style="1" customWidth="1"/>
    <col min="9" max="9" width="4.875" style="1" customWidth="1"/>
    <col min="10" max="10" width="5.25390625" style="1" customWidth="1"/>
    <col min="11" max="11" width="5.125" style="1" customWidth="1"/>
    <col min="12" max="12" width="4.25390625" style="1" customWidth="1"/>
    <col min="13" max="13" width="5.00390625" style="1" customWidth="1"/>
    <col min="14" max="14" width="4.25390625" style="1" customWidth="1"/>
    <col min="15" max="15" width="4.75390625" style="1" customWidth="1"/>
    <col min="16" max="16" width="4.125" style="1" customWidth="1"/>
    <col min="17" max="17" width="5.00390625" style="1" customWidth="1"/>
    <col min="18" max="18" width="4.625" style="1" customWidth="1"/>
    <col min="19" max="19" width="5.25390625" style="1" customWidth="1"/>
    <col min="20" max="22" width="5.00390625" style="1" customWidth="1"/>
    <col min="23" max="23" width="4.875" style="1" customWidth="1"/>
    <col min="24" max="24" width="4.625" style="1" customWidth="1"/>
    <col min="25" max="25" width="4.875" style="1" customWidth="1"/>
    <col min="26" max="26" width="9.375" style="1" customWidth="1"/>
    <col min="27" max="27" width="8.625" style="1" customWidth="1"/>
    <col min="28" max="16384" width="9.125" style="1" customWidth="1"/>
  </cols>
  <sheetData>
    <row r="4" spans="1:27" ht="27">
      <c r="A4" s="460" t="s">
        <v>191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</row>
    <row r="5" spans="1:27" ht="18.75">
      <c r="A5" s="487" t="s">
        <v>139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>
      <c r="A7" s="464" t="s">
        <v>170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</row>
    <row r="8" spans="1:27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30" customHeight="1">
      <c r="A9" s="464" t="s">
        <v>205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</row>
    <row r="10" ht="12.75" hidden="1"/>
    <row r="11" ht="12.75" hidden="1"/>
    <row r="12" ht="13.5" thickBot="1"/>
    <row r="13" spans="1:27" s="68" customFormat="1" ht="23.25" customHeight="1">
      <c r="A13" s="482" t="s">
        <v>1</v>
      </c>
      <c r="B13" s="484" t="s">
        <v>87</v>
      </c>
      <c r="C13" s="485"/>
      <c r="D13" s="486"/>
      <c r="E13" s="484" t="s">
        <v>91</v>
      </c>
      <c r="F13" s="485"/>
      <c r="G13" s="486"/>
      <c r="H13" s="490" t="s">
        <v>175</v>
      </c>
      <c r="I13" s="485"/>
      <c r="J13" s="486"/>
      <c r="K13" s="484" t="s">
        <v>92</v>
      </c>
      <c r="L13" s="485"/>
      <c r="M13" s="486"/>
      <c r="N13" s="484" t="s">
        <v>147</v>
      </c>
      <c r="O13" s="485"/>
      <c r="P13" s="486"/>
      <c r="Q13" s="488" t="s">
        <v>146</v>
      </c>
      <c r="R13" s="485"/>
      <c r="S13" s="489"/>
      <c r="T13" s="484" t="s">
        <v>192</v>
      </c>
      <c r="U13" s="485"/>
      <c r="V13" s="486"/>
      <c r="W13" s="484" t="s">
        <v>165</v>
      </c>
      <c r="X13" s="485"/>
      <c r="Y13" s="486"/>
      <c r="Z13" s="495" t="s">
        <v>145</v>
      </c>
      <c r="AA13" s="497"/>
    </row>
    <row r="14" spans="1:27" ht="38.25" thickBot="1">
      <c r="A14" s="483"/>
      <c r="B14" s="185" t="s">
        <v>93</v>
      </c>
      <c r="C14" s="186" t="s">
        <v>94</v>
      </c>
      <c r="D14" s="187" t="s">
        <v>95</v>
      </c>
      <c r="E14" s="185" t="s">
        <v>93</v>
      </c>
      <c r="F14" s="186" t="s">
        <v>94</v>
      </c>
      <c r="G14" s="187" t="s">
        <v>95</v>
      </c>
      <c r="H14" s="185" t="s">
        <v>93</v>
      </c>
      <c r="I14" s="186" t="s">
        <v>94</v>
      </c>
      <c r="J14" s="187" t="s">
        <v>95</v>
      </c>
      <c r="K14" s="185" t="s">
        <v>93</v>
      </c>
      <c r="L14" s="186" t="s">
        <v>94</v>
      </c>
      <c r="M14" s="187" t="s">
        <v>95</v>
      </c>
      <c r="N14" s="185" t="s">
        <v>93</v>
      </c>
      <c r="O14" s="186" t="s">
        <v>94</v>
      </c>
      <c r="P14" s="187" t="s">
        <v>95</v>
      </c>
      <c r="Q14" s="188" t="s">
        <v>93</v>
      </c>
      <c r="R14" s="186" t="s">
        <v>94</v>
      </c>
      <c r="S14" s="189" t="s">
        <v>95</v>
      </c>
      <c r="T14" s="185" t="s">
        <v>93</v>
      </c>
      <c r="U14" s="186" t="s">
        <v>94</v>
      </c>
      <c r="V14" s="187" t="s">
        <v>95</v>
      </c>
      <c r="W14" s="185" t="s">
        <v>93</v>
      </c>
      <c r="X14" s="186" t="s">
        <v>94</v>
      </c>
      <c r="Y14" s="187" t="s">
        <v>95</v>
      </c>
      <c r="Z14" s="496"/>
      <c r="AA14" s="497"/>
    </row>
    <row r="15" spans="1:27" ht="17.25" customHeight="1">
      <c r="A15" s="184" t="s">
        <v>157</v>
      </c>
      <c r="B15" s="40">
        <v>4</v>
      </c>
      <c r="C15" s="41">
        <v>5</v>
      </c>
      <c r="D15" s="42">
        <v>9</v>
      </c>
      <c r="E15" s="40">
        <v>86</v>
      </c>
      <c r="F15" s="41">
        <v>78</v>
      </c>
      <c r="G15" s="42">
        <v>164</v>
      </c>
      <c r="H15" s="40">
        <v>21.5</v>
      </c>
      <c r="I15" s="41">
        <v>15.6</v>
      </c>
      <c r="J15" s="42">
        <v>18.2</v>
      </c>
      <c r="K15" s="40">
        <v>37</v>
      </c>
      <c r="L15" s="41">
        <v>37</v>
      </c>
      <c r="M15" s="42">
        <v>74</v>
      </c>
      <c r="N15" s="40">
        <v>7</v>
      </c>
      <c r="O15" s="41">
        <v>10</v>
      </c>
      <c r="P15" s="42">
        <v>17</v>
      </c>
      <c r="Q15" s="50">
        <v>70</v>
      </c>
      <c r="R15" s="41">
        <v>0</v>
      </c>
      <c r="S15" s="77">
        <v>70</v>
      </c>
      <c r="T15" s="216">
        <v>1</v>
      </c>
      <c r="U15" s="241">
        <v>0.78</v>
      </c>
      <c r="V15" s="242">
        <v>0.9</v>
      </c>
      <c r="W15" s="40">
        <v>60</v>
      </c>
      <c r="X15" s="41">
        <v>33</v>
      </c>
      <c r="Y15" s="42">
        <v>93</v>
      </c>
      <c r="Z15" s="191">
        <v>19</v>
      </c>
      <c r="AA15" s="205"/>
    </row>
    <row r="16" spans="1:27" ht="17.25" customHeight="1">
      <c r="A16" s="206" t="s">
        <v>158</v>
      </c>
      <c r="B16" s="14">
        <v>4</v>
      </c>
      <c r="C16" s="9">
        <v>2</v>
      </c>
      <c r="D16" s="10">
        <v>6</v>
      </c>
      <c r="E16" s="14">
        <v>78</v>
      </c>
      <c r="F16" s="9">
        <v>24</v>
      </c>
      <c r="G16" s="10">
        <v>102</v>
      </c>
      <c r="H16" s="14">
        <v>19.5</v>
      </c>
      <c r="I16" s="9">
        <v>12</v>
      </c>
      <c r="J16" s="10">
        <v>17</v>
      </c>
      <c r="K16" s="14">
        <v>34</v>
      </c>
      <c r="L16" s="9">
        <v>12</v>
      </c>
      <c r="M16" s="10">
        <v>46</v>
      </c>
      <c r="N16" s="14">
        <v>0</v>
      </c>
      <c r="O16" s="9">
        <v>0</v>
      </c>
      <c r="P16" s="10">
        <v>0</v>
      </c>
      <c r="Q16" s="83">
        <v>20</v>
      </c>
      <c r="R16" s="9">
        <v>0</v>
      </c>
      <c r="S16" s="84">
        <v>20</v>
      </c>
      <c r="T16" s="215">
        <v>0.99</v>
      </c>
      <c r="U16" s="239">
        <v>1</v>
      </c>
      <c r="V16" s="240">
        <v>0.99</v>
      </c>
      <c r="W16" s="14">
        <v>32</v>
      </c>
      <c r="X16" s="9">
        <v>24</v>
      </c>
      <c r="Y16" s="10">
        <v>56</v>
      </c>
      <c r="Z16" s="133">
        <v>0</v>
      </c>
      <c r="AA16" s="491"/>
    </row>
    <row r="17" spans="1:27" ht="17.25" customHeight="1">
      <c r="A17" s="214" t="s">
        <v>23</v>
      </c>
      <c r="B17" s="15">
        <v>6</v>
      </c>
      <c r="C17" s="5">
        <v>5</v>
      </c>
      <c r="D17" s="6">
        <v>11</v>
      </c>
      <c r="E17" s="15">
        <v>129</v>
      </c>
      <c r="F17" s="5">
        <v>111</v>
      </c>
      <c r="G17" s="6">
        <v>240</v>
      </c>
      <c r="H17" s="15">
        <v>21.5</v>
      </c>
      <c r="I17" s="5">
        <v>22.2</v>
      </c>
      <c r="J17" s="6">
        <v>21.8</v>
      </c>
      <c r="K17" s="15">
        <v>70</v>
      </c>
      <c r="L17" s="5">
        <v>55</v>
      </c>
      <c r="M17" s="6">
        <v>125</v>
      </c>
      <c r="N17" s="15">
        <v>1</v>
      </c>
      <c r="O17" s="5">
        <v>4</v>
      </c>
      <c r="P17" s="6">
        <v>5</v>
      </c>
      <c r="Q17" s="15">
        <v>116</v>
      </c>
      <c r="R17" s="5">
        <v>3</v>
      </c>
      <c r="S17" s="6">
        <v>119</v>
      </c>
      <c r="T17" s="201">
        <v>0.95</v>
      </c>
      <c r="U17" s="202">
        <v>0.63</v>
      </c>
      <c r="V17" s="203">
        <v>0.8</v>
      </c>
      <c r="W17" s="15">
        <v>74</v>
      </c>
      <c r="X17" s="5">
        <v>0</v>
      </c>
      <c r="Y17" s="6">
        <v>74</v>
      </c>
      <c r="Z17" s="134">
        <v>0</v>
      </c>
      <c r="AA17" s="491"/>
    </row>
    <row r="18" spans="1:27" ht="17.25" customHeight="1">
      <c r="A18" s="214" t="s">
        <v>25</v>
      </c>
      <c r="B18" s="15">
        <v>6</v>
      </c>
      <c r="C18" s="5">
        <v>5</v>
      </c>
      <c r="D18" s="6">
        <v>11</v>
      </c>
      <c r="E18" s="15">
        <v>130</v>
      </c>
      <c r="F18" s="5">
        <v>86</v>
      </c>
      <c r="G18" s="6">
        <v>216</v>
      </c>
      <c r="H18" s="15">
        <v>21.7</v>
      </c>
      <c r="I18" s="5">
        <v>17.2</v>
      </c>
      <c r="J18" s="6">
        <v>19.6</v>
      </c>
      <c r="K18" s="15">
        <v>60</v>
      </c>
      <c r="L18" s="5">
        <v>28</v>
      </c>
      <c r="M18" s="6">
        <v>88</v>
      </c>
      <c r="N18" s="15">
        <v>1</v>
      </c>
      <c r="O18" s="5">
        <v>0</v>
      </c>
      <c r="P18" s="6">
        <v>1</v>
      </c>
      <c r="Q18" s="15">
        <v>119</v>
      </c>
      <c r="R18" s="5">
        <v>0</v>
      </c>
      <c r="S18" s="6">
        <v>119</v>
      </c>
      <c r="T18" s="201">
        <v>0.97</v>
      </c>
      <c r="U18" s="202">
        <v>0.93</v>
      </c>
      <c r="V18" s="203">
        <v>0.95</v>
      </c>
      <c r="W18" s="15">
        <v>97</v>
      </c>
      <c r="X18" s="5">
        <v>58</v>
      </c>
      <c r="Y18" s="6">
        <v>155</v>
      </c>
      <c r="Z18" s="134">
        <v>57</v>
      </c>
      <c r="AA18" s="491"/>
    </row>
    <row r="19" spans="1:27" ht="17.25" customHeight="1">
      <c r="A19" s="214" t="s">
        <v>26</v>
      </c>
      <c r="B19" s="15">
        <v>4</v>
      </c>
      <c r="C19" s="5">
        <v>10</v>
      </c>
      <c r="D19" s="6">
        <v>14</v>
      </c>
      <c r="E19" s="15">
        <v>79</v>
      </c>
      <c r="F19" s="5">
        <v>207</v>
      </c>
      <c r="G19" s="6">
        <v>286</v>
      </c>
      <c r="H19" s="15">
        <v>19.8</v>
      </c>
      <c r="I19" s="5">
        <v>20.7</v>
      </c>
      <c r="J19" s="6">
        <v>20.4</v>
      </c>
      <c r="K19" s="15">
        <v>14</v>
      </c>
      <c r="L19" s="5">
        <v>35</v>
      </c>
      <c r="M19" s="6">
        <v>49</v>
      </c>
      <c r="N19" s="15">
        <v>5</v>
      </c>
      <c r="O19" s="5">
        <v>5</v>
      </c>
      <c r="P19" s="6">
        <v>10</v>
      </c>
      <c r="Q19" s="15">
        <v>62</v>
      </c>
      <c r="R19" s="5">
        <v>10</v>
      </c>
      <c r="S19" s="6">
        <v>72</v>
      </c>
      <c r="T19" s="243">
        <v>1</v>
      </c>
      <c r="U19" s="243">
        <v>0.95</v>
      </c>
      <c r="V19" s="244">
        <v>0.97</v>
      </c>
      <c r="W19" s="245">
        <v>47</v>
      </c>
      <c r="X19" s="246">
        <v>0</v>
      </c>
      <c r="Y19" s="247">
        <v>47</v>
      </c>
      <c r="Z19" s="134">
        <v>41</v>
      </c>
      <c r="AA19" s="491"/>
    </row>
    <row r="20" spans="1:27" ht="17.25" customHeight="1">
      <c r="A20" s="217" t="s">
        <v>27</v>
      </c>
      <c r="B20" s="15">
        <v>7</v>
      </c>
      <c r="C20" s="5">
        <v>5</v>
      </c>
      <c r="D20" s="6">
        <v>12</v>
      </c>
      <c r="E20" s="15">
        <v>120</v>
      </c>
      <c r="F20" s="5">
        <v>80</v>
      </c>
      <c r="G20" s="6">
        <v>200</v>
      </c>
      <c r="H20" s="15">
        <v>17.2</v>
      </c>
      <c r="I20" s="5">
        <v>16</v>
      </c>
      <c r="J20" s="6">
        <v>16.6</v>
      </c>
      <c r="K20" s="15">
        <v>75</v>
      </c>
      <c r="L20" s="5">
        <v>37</v>
      </c>
      <c r="M20" s="6">
        <v>112</v>
      </c>
      <c r="N20" s="15">
        <v>1</v>
      </c>
      <c r="O20" s="5">
        <v>0</v>
      </c>
      <c r="P20" s="6">
        <v>1</v>
      </c>
      <c r="Q20" s="13">
        <v>103</v>
      </c>
      <c r="R20" s="5">
        <v>5</v>
      </c>
      <c r="S20" s="78">
        <v>108</v>
      </c>
      <c r="T20" s="248">
        <v>0.83</v>
      </c>
      <c r="U20" s="243">
        <v>0.43</v>
      </c>
      <c r="V20" s="244">
        <v>0.67</v>
      </c>
      <c r="W20" s="245">
        <v>80</v>
      </c>
      <c r="X20" s="246">
        <v>37</v>
      </c>
      <c r="Y20" s="247">
        <v>117</v>
      </c>
      <c r="Z20" s="134">
        <v>0</v>
      </c>
      <c r="AA20" s="491"/>
    </row>
    <row r="21" spans="1:27" ht="17.25" customHeight="1">
      <c r="A21" s="214" t="s">
        <v>30</v>
      </c>
      <c r="B21" s="15">
        <v>4</v>
      </c>
      <c r="C21" s="5">
        <v>6</v>
      </c>
      <c r="D21" s="6">
        <v>10</v>
      </c>
      <c r="E21" s="15">
        <v>84</v>
      </c>
      <c r="F21" s="5">
        <v>115</v>
      </c>
      <c r="G21" s="6">
        <v>199</v>
      </c>
      <c r="H21" s="15">
        <v>21</v>
      </c>
      <c r="I21" s="5">
        <v>19.2</v>
      </c>
      <c r="J21" s="6">
        <v>19.9</v>
      </c>
      <c r="K21" s="15">
        <v>40</v>
      </c>
      <c r="L21" s="5">
        <v>37</v>
      </c>
      <c r="M21" s="6">
        <v>77</v>
      </c>
      <c r="N21" s="15">
        <v>1</v>
      </c>
      <c r="O21" s="5">
        <v>1</v>
      </c>
      <c r="P21" s="6">
        <v>2</v>
      </c>
      <c r="Q21" s="15">
        <v>66</v>
      </c>
      <c r="R21" s="5">
        <v>2</v>
      </c>
      <c r="S21" s="6">
        <v>68</v>
      </c>
      <c r="T21" s="248">
        <v>0.81</v>
      </c>
      <c r="U21" s="243">
        <v>0.64</v>
      </c>
      <c r="V21" s="244">
        <v>0.68</v>
      </c>
      <c r="W21" s="245">
        <v>0</v>
      </c>
      <c r="X21" s="246">
        <v>0</v>
      </c>
      <c r="Y21" s="247">
        <v>0</v>
      </c>
      <c r="Z21" s="134">
        <v>26</v>
      </c>
      <c r="AA21" s="491"/>
    </row>
    <row r="22" spans="1:27" ht="17.25" customHeight="1">
      <c r="A22" s="217" t="s">
        <v>31</v>
      </c>
      <c r="B22" s="15">
        <v>6</v>
      </c>
      <c r="C22" s="5">
        <v>5</v>
      </c>
      <c r="D22" s="6">
        <v>11</v>
      </c>
      <c r="E22" s="15">
        <v>104</v>
      </c>
      <c r="F22" s="5">
        <v>81</v>
      </c>
      <c r="G22" s="6">
        <v>185</v>
      </c>
      <c r="H22" s="15">
        <v>17.3</v>
      </c>
      <c r="I22" s="5">
        <v>16.2</v>
      </c>
      <c r="J22" s="6">
        <v>16.8</v>
      </c>
      <c r="K22" s="15">
        <v>55</v>
      </c>
      <c r="L22" s="5">
        <v>44</v>
      </c>
      <c r="M22" s="6">
        <v>99</v>
      </c>
      <c r="N22" s="15">
        <v>5</v>
      </c>
      <c r="O22" s="5">
        <v>7</v>
      </c>
      <c r="P22" s="6">
        <v>12</v>
      </c>
      <c r="Q22" s="13">
        <v>85</v>
      </c>
      <c r="R22" s="5">
        <v>0</v>
      </c>
      <c r="S22" s="78">
        <v>85</v>
      </c>
      <c r="T22" s="248">
        <v>0.86</v>
      </c>
      <c r="U22" s="243">
        <v>0.84</v>
      </c>
      <c r="V22" s="244">
        <v>0.85</v>
      </c>
      <c r="W22" s="245">
        <v>45</v>
      </c>
      <c r="X22" s="246">
        <v>0</v>
      </c>
      <c r="Y22" s="247">
        <v>45</v>
      </c>
      <c r="Z22" s="134">
        <v>0</v>
      </c>
      <c r="AA22" s="491"/>
    </row>
    <row r="23" spans="1:27" ht="17.25" customHeight="1" thickBot="1">
      <c r="A23" s="217" t="s">
        <v>33</v>
      </c>
      <c r="B23" s="15">
        <v>17</v>
      </c>
      <c r="C23" s="5">
        <v>14</v>
      </c>
      <c r="D23" s="6">
        <v>31</v>
      </c>
      <c r="E23" s="15">
        <v>387</v>
      </c>
      <c r="F23" s="5">
        <v>336</v>
      </c>
      <c r="G23" s="6">
        <v>723</v>
      </c>
      <c r="H23" s="15">
        <v>22.8</v>
      </c>
      <c r="I23" s="5">
        <v>24</v>
      </c>
      <c r="J23" s="6">
        <v>23.3</v>
      </c>
      <c r="K23" s="15">
        <v>222</v>
      </c>
      <c r="L23" s="5">
        <v>169</v>
      </c>
      <c r="M23" s="6">
        <v>391</v>
      </c>
      <c r="N23" s="15">
        <v>8</v>
      </c>
      <c r="O23" s="5">
        <v>8</v>
      </c>
      <c r="P23" s="6">
        <v>16</v>
      </c>
      <c r="Q23" s="13">
        <v>370</v>
      </c>
      <c r="R23" s="5">
        <v>23</v>
      </c>
      <c r="S23" s="78">
        <v>393</v>
      </c>
      <c r="T23" s="248">
        <v>1</v>
      </c>
      <c r="U23" s="243">
        <v>0.67</v>
      </c>
      <c r="V23" s="244">
        <v>0.84</v>
      </c>
      <c r="W23" s="15">
        <v>342</v>
      </c>
      <c r="X23" s="5">
        <v>195</v>
      </c>
      <c r="Y23" s="6">
        <v>537</v>
      </c>
      <c r="Z23" s="134">
        <v>41</v>
      </c>
      <c r="AA23" s="491"/>
    </row>
    <row r="24" spans="1:27" ht="15" customHeight="1" hidden="1" thickBot="1">
      <c r="A24" s="207" t="s">
        <v>96</v>
      </c>
      <c r="B24" s="208"/>
      <c r="C24" s="209"/>
      <c r="D24" s="210"/>
      <c r="E24" s="208"/>
      <c r="F24" s="209"/>
      <c r="G24" s="210"/>
      <c r="H24" s="208"/>
      <c r="I24" s="209"/>
      <c r="J24" s="210"/>
      <c r="K24" s="208"/>
      <c r="L24" s="209"/>
      <c r="M24" s="210"/>
      <c r="N24" s="208"/>
      <c r="O24" s="209"/>
      <c r="P24" s="210"/>
      <c r="Q24" s="211"/>
      <c r="R24" s="209"/>
      <c r="S24" s="212"/>
      <c r="T24" s="208"/>
      <c r="U24" s="209"/>
      <c r="V24" s="210"/>
      <c r="W24" s="208"/>
      <c r="X24" s="209"/>
      <c r="Y24" s="210"/>
      <c r="Z24" s="213"/>
      <c r="AA24" s="491"/>
    </row>
    <row r="25" spans="1:27" ht="18" customHeight="1" thickBot="1">
      <c r="A25" s="75" t="s">
        <v>36</v>
      </c>
      <c r="B25" s="262">
        <f aca="true" t="shared" si="0" ref="B25:Z25">SUM(B15:B24)</f>
        <v>58</v>
      </c>
      <c r="C25" s="262">
        <f t="shared" si="0"/>
        <v>57</v>
      </c>
      <c r="D25" s="262">
        <f t="shared" si="0"/>
        <v>115</v>
      </c>
      <c r="E25" s="262">
        <f t="shared" si="0"/>
        <v>1197</v>
      </c>
      <c r="F25" s="262">
        <f t="shared" si="0"/>
        <v>1118</v>
      </c>
      <c r="G25" s="262">
        <f t="shared" si="0"/>
        <v>2315</v>
      </c>
      <c r="H25" s="262">
        <v>20.6</v>
      </c>
      <c r="I25" s="262">
        <v>19.6</v>
      </c>
      <c r="J25" s="262">
        <v>20.1</v>
      </c>
      <c r="K25" s="262">
        <f t="shared" si="0"/>
        <v>607</v>
      </c>
      <c r="L25" s="262">
        <f t="shared" si="0"/>
        <v>454</v>
      </c>
      <c r="M25" s="262">
        <f t="shared" si="0"/>
        <v>1061</v>
      </c>
      <c r="N25" s="262">
        <f t="shared" si="0"/>
        <v>29</v>
      </c>
      <c r="O25" s="262">
        <f t="shared" si="0"/>
        <v>35</v>
      </c>
      <c r="P25" s="262">
        <f t="shared" si="0"/>
        <v>64</v>
      </c>
      <c r="Q25" s="262">
        <f t="shared" si="0"/>
        <v>1011</v>
      </c>
      <c r="R25" s="262">
        <f t="shared" si="0"/>
        <v>43</v>
      </c>
      <c r="S25" s="262">
        <f t="shared" si="0"/>
        <v>1054</v>
      </c>
      <c r="T25" s="263">
        <v>0.934</v>
      </c>
      <c r="U25" s="264">
        <v>0.763</v>
      </c>
      <c r="V25" s="265">
        <v>0.85</v>
      </c>
      <c r="W25" s="262">
        <f t="shared" si="0"/>
        <v>777</v>
      </c>
      <c r="X25" s="262">
        <f t="shared" si="0"/>
        <v>347</v>
      </c>
      <c r="Y25" s="262">
        <f t="shared" si="0"/>
        <v>1124</v>
      </c>
      <c r="Z25" s="262">
        <f t="shared" si="0"/>
        <v>184</v>
      </c>
      <c r="AA25" s="491"/>
    </row>
    <row r="26" spans="1:27" ht="15" customHeight="1" hidden="1">
      <c r="A26" s="74" t="s">
        <v>24</v>
      </c>
      <c r="B26" s="14"/>
      <c r="C26" s="9"/>
      <c r="D26" s="10"/>
      <c r="E26" s="14"/>
      <c r="F26" s="9"/>
      <c r="G26" s="10"/>
      <c r="H26" s="14"/>
      <c r="I26" s="9"/>
      <c r="J26" s="10"/>
      <c r="K26" s="14"/>
      <c r="L26" s="9"/>
      <c r="M26" s="10"/>
      <c r="N26" s="14"/>
      <c r="O26" s="9"/>
      <c r="P26" s="10"/>
      <c r="Q26" s="83"/>
      <c r="R26" s="9"/>
      <c r="S26" s="84"/>
      <c r="T26" s="215">
        <f>AVERAGE(T15:T25)</f>
        <v>0.9343999999999999</v>
      </c>
      <c r="U26" s="9"/>
      <c r="V26" s="10"/>
      <c r="W26" s="14"/>
      <c r="X26" s="9"/>
      <c r="Y26" s="10"/>
      <c r="Z26" s="44"/>
      <c r="AA26" s="492"/>
    </row>
    <row r="27" spans="1:27" ht="15" customHeight="1" hidden="1">
      <c r="A27" s="72" t="s">
        <v>29</v>
      </c>
      <c r="B27" s="15"/>
      <c r="C27" s="5"/>
      <c r="D27" s="6"/>
      <c r="E27" s="15"/>
      <c r="F27" s="5"/>
      <c r="G27" s="6"/>
      <c r="H27" s="15"/>
      <c r="I27" s="5"/>
      <c r="J27" s="6"/>
      <c r="K27" s="15"/>
      <c r="L27" s="5"/>
      <c r="M27" s="6"/>
      <c r="N27" s="15"/>
      <c r="O27" s="5"/>
      <c r="P27" s="6"/>
      <c r="Q27" s="13"/>
      <c r="R27" s="5"/>
      <c r="S27" s="78"/>
      <c r="T27" s="15"/>
      <c r="U27" s="5"/>
      <c r="V27" s="6"/>
      <c r="W27" s="15"/>
      <c r="X27" s="5"/>
      <c r="Y27" s="6"/>
      <c r="Z27" s="36"/>
      <c r="AA27" s="492"/>
    </row>
    <row r="28" spans="1:27" ht="15" customHeight="1" hidden="1">
      <c r="A28" s="72" t="s">
        <v>32</v>
      </c>
      <c r="B28" s="15"/>
      <c r="C28" s="5"/>
      <c r="D28" s="6"/>
      <c r="E28" s="15"/>
      <c r="F28" s="5"/>
      <c r="G28" s="6"/>
      <c r="H28" s="15"/>
      <c r="I28" s="5"/>
      <c r="J28" s="6"/>
      <c r="K28" s="15"/>
      <c r="L28" s="5"/>
      <c r="M28" s="6"/>
      <c r="N28" s="15"/>
      <c r="O28" s="5"/>
      <c r="P28" s="6"/>
      <c r="Q28" s="13"/>
      <c r="R28" s="5"/>
      <c r="S28" s="78"/>
      <c r="T28" s="15"/>
      <c r="U28" s="5"/>
      <c r="V28" s="6"/>
      <c r="W28" s="15"/>
      <c r="X28" s="5"/>
      <c r="Y28" s="6"/>
      <c r="Z28" s="36"/>
      <c r="AA28" s="492"/>
    </row>
    <row r="29" spans="1:27" ht="15" customHeight="1" hidden="1" thickBot="1">
      <c r="A29" s="73" t="s">
        <v>34</v>
      </c>
      <c r="B29" s="17"/>
      <c r="C29" s="18"/>
      <c r="D29" s="19"/>
      <c r="E29" s="17"/>
      <c r="F29" s="18"/>
      <c r="G29" s="19"/>
      <c r="H29" s="17"/>
      <c r="I29" s="18"/>
      <c r="J29" s="19"/>
      <c r="K29" s="17"/>
      <c r="L29" s="18"/>
      <c r="M29" s="19"/>
      <c r="N29" s="17"/>
      <c r="O29" s="18"/>
      <c r="P29" s="19"/>
      <c r="Q29" s="79"/>
      <c r="R29" s="18"/>
      <c r="S29" s="80"/>
      <c r="T29" s="17"/>
      <c r="U29" s="18"/>
      <c r="V29" s="19"/>
      <c r="W29" s="17"/>
      <c r="X29" s="18"/>
      <c r="Y29" s="19"/>
      <c r="Z29" s="49"/>
      <c r="AA29" s="492"/>
    </row>
    <row r="30" spans="1:27" ht="15" customHeight="1" hidden="1" thickBot="1">
      <c r="A30" s="75" t="s">
        <v>36</v>
      </c>
      <c r="B30" s="46"/>
      <c r="C30" s="47"/>
      <c r="D30" s="48"/>
      <c r="E30" s="46"/>
      <c r="F30" s="47"/>
      <c r="G30" s="48"/>
      <c r="H30" s="46"/>
      <c r="I30" s="47"/>
      <c r="J30" s="48"/>
      <c r="K30" s="46"/>
      <c r="L30" s="47"/>
      <c r="M30" s="48"/>
      <c r="N30" s="46"/>
      <c r="O30" s="47"/>
      <c r="P30" s="48"/>
      <c r="Q30" s="81"/>
      <c r="R30" s="47"/>
      <c r="S30" s="82"/>
      <c r="T30" s="46"/>
      <c r="U30" s="47"/>
      <c r="V30" s="48"/>
      <c r="W30" s="46"/>
      <c r="X30" s="47"/>
      <c r="Y30" s="48"/>
      <c r="Z30" s="45"/>
      <c r="AA30" s="492"/>
    </row>
    <row r="31" spans="1:27" ht="15" customHeight="1" hidden="1">
      <c r="A31" s="74" t="s">
        <v>28</v>
      </c>
      <c r="B31" s="14"/>
      <c r="C31" s="9"/>
      <c r="D31" s="10"/>
      <c r="E31" s="14"/>
      <c r="F31" s="9"/>
      <c r="G31" s="10"/>
      <c r="H31" s="14"/>
      <c r="I31" s="9"/>
      <c r="J31" s="10"/>
      <c r="K31" s="14"/>
      <c r="L31" s="9"/>
      <c r="M31" s="10"/>
      <c r="N31" s="14"/>
      <c r="O31" s="9"/>
      <c r="P31" s="10"/>
      <c r="Q31" s="83"/>
      <c r="R31" s="9"/>
      <c r="S31" s="84"/>
      <c r="T31" s="14"/>
      <c r="U31" s="9"/>
      <c r="V31" s="10"/>
      <c r="W31" s="14"/>
      <c r="X31" s="9"/>
      <c r="Y31" s="10"/>
      <c r="Z31" s="44"/>
      <c r="AA31" s="493"/>
    </row>
    <row r="32" spans="1:27" ht="15" customHeight="1" hidden="1" thickBot="1">
      <c r="A32" s="73" t="s">
        <v>35</v>
      </c>
      <c r="B32" s="17"/>
      <c r="C32" s="18"/>
      <c r="D32" s="19"/>
      <c r="E32" s="17"/>
      <c r="F32" s="18"/>
      <c r="G32" s="19"/>
      <c r="H32" s="17"/>
      <c r="I32" s="18"/>
      <c r="J32" s="19"/>
      <c r="K32" s="17"/>
      <c r="L32" s="18"/>
      <c r="M32" s="19"/>
      <c r="N32" s="17"/>
      <c r="O32" s="18"/>
      <c r="P32" s="19"/>
      <c r="Q32" s="79"/>
      <c r="R32" s="18"/>
      <c r="S32" s="80"/>
      <c r="T32" s="17"/>
      <c r="U32" s="18"/>
      <c r="V32" s="19"/>
      <c r="W32" s="17"/>
      <c r="X32" s="18"/>
      <c r="Y32" s="19"/>
      <c r="Z32" s="49"/>
      <c r="AA32" s="492"/>
    </row>
    <row r="33" spans="1:27" ht="15" customHeight="1" hidden="1" thickBot="1">
      <c r="A33" s="75" t="s">
        <v>36</v>
      </c>
      <c r="B33" s="46"/>
      <c r="C33" s="47"/>
      <c r="D33" s="48"/>
      <c r="E33" s="46"/>
      <c r="F33" s="47"/>
      <c r="G33" s="48"/>
      <c r="H33" s="46"/>
      <c r="I33" s="47"/>
      <c r="J33" s="48"/>
      <c r="K33" s="46"/>
      <c r="L33" s="47"/>
      <c r="M33" s="48"/>
      <c r="N33" s="46"/>
      <c r="O33" s="47"/>
      <c r="P33" s="48"/>
      <c r="Q33" s="81"/>
      <c r="R33" s="47"/>
      <c r="S33" s="82"/>
      <c r="T33" s="46"/>
      <c r="U33" s="47"/>
      <c r="V33" s="48"/>
      <c r="W33" s="46"/>
      <c r="X33" s="47"/>
      <c r="Y33" s="48"/>
      <c r="Z33" s="45"/>
      <c r="AA33" s="492"/>
    </row>
    <row r="34" spans="1:27" ht="15" customHeight="1" hidden="1" thickBot="1">
      <c r="A34" s="76" t="s">
        <v>97</v>
      </c>
      <c r="B34" s="85"/>
      <c r="C34" s="86"/>
      <c r="D34" s="87"/>
      <c r="E34" s="85"/>
      <c r="F34" s="86"/>
      <c r="G34" s="87"/>
      <c r="H34" s="85"/>
      <c r="I34" s="86"/>
      <c r="J34" s="87"/>
      <c r="K34" s="85"/>
      <c r="L34" s="86"/>
      <c r="M34" s="87"/>
      <c r="N34" s="85"/>
      <c r="O34" s="86"/>
      <c r="P34" s="87"/>
      <c r="Q34" s="88"/>
      <c r="R34" s="86"/>
      <c r="S34" s="89"/>
      <c r="T34" s="85"/>
      <c r="U34" s="86"/>
      <c r="V34" s="87"/>
      <c r="W34" s="85"/>
      <c r="X34" s="86"/>
      <c r="Y34" s="87"/>
      <c r="Z34" s="90"/>
      <c r="AA34" s="494"/>
    </row>
    <row r="37" spans="1:16" ht="15.75">
      <c r="A37" s="461" t="s">
        <v>206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20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40" ht="12.75">
      <c r="T40" s="227"/>
    </row>
  </sheetData>
  <mergeCells count="19">
    <mergeCell ref="AA16:AA25"/>
    <mergeCell ref="AA26:AA30"/>
    <mergeCell ref="AA31:AA34"/>
    <mergeCell ref="Z13:Z14"/>
    <mergeCell ref="AA13:AA14"/>
    <mergeCell ref="B13:D13"/>
    <mergeCell ref="E13:G13"/>
    <mergeCell ref="H13:J13"/>
    <mergeCell ref="K13:M13"/>
    <mergeCell ref="A37:O37"/>
    <mergeCell ref="A13:A14"/>
    <mergeCell ref="N13:P13"/>
    <mergeCell ref="A4:AA4"/>
    <mergeCell ref="A5:AA5"/>
    <mergeCell ref="A7:AA7"/>
    <mergeCell ref="A9:AA9"/>
    <mergeCell ref="Q13:S13"/>
    <mergeCell ref="T13:V13"/>
    <mergeCell ref="W13:Y13"/>
  </mergeCells>
  <printOptions/>
  <pageMargins left="0.2" right="0.22" top="0.47" bottom="0.2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36"/>
  <sheetViews>
    <sheetView workbookViewId="0" topLeftCell="A1">
      <selection activeCell="Z6" sqref="Z6"/>
    </sheetView>
  </sheetViews>
  <sheetFormatPr defaultColWidth="9.00390625" defaultRowHeight="12.75"/>
  <cols>
    <col min="1" max="1" width="13.375" style="1" customWidth="1"/>
    <col min="2" max="2" width="5.75390625" style="1" customWidth="1"/>
    <col min="3" max="3" width="10.625" style="1" customWidth="1"/>
    <col min="4" max="4" width="6.00390625" style="1" customWidth="1"/>
    <col min="5" max="5" width="6.125" style="1" customWidth="1"/>
    <col min="6" max="6" width="5.875" style="1" customWidth="1"/>
    <col min="7" max="8" width="6.25390625" style="1" customWidth="1"/>
    <col min="9" max="9" width="6.125" style="1" customWidth="1"/>
    <col min="10" max="10" width="6.00390625" style="1" customWidth="1"/>
    <col min="11" max="11" width="5.375" style="1" customWidth="1"/>
    <col min="12" max="12" width="5.125" style="1" customWidth="1"/>
    <col min="13" max="13" width="5.625" style="1" customWidth="1"/>
    <col min="14" max="14" width="7.125" style="1" customWidth="1"/>
    <col min="15" max="15" width="6.00390625" style="1" customWidth="1"/>
    <col min="16" max="16" width="7.375" style="1" customWidth="1"/>
    <col min="17" max="17" width="4.875" style="1" customWidth="1"/>
    <col min="18" max="18" width="8.00390625" style="1" customWidth="1"/>
    <col min="19" max="19" width="5.25390625" style="1" customWidth="1"/>
    <col min="20" max="20" width="6.375" style="1" customWidth="1"/>
    <col min="21" max="16384" width="9.125" style="1" customWidth="1"/>
  </cols>
  <sheetData>
    <row r="4" spans="1:20" ht="27">
      <c r="A4" s="460" t="s">
        <v>140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</row>
    <row r="5" spans="1:20" ht="16.5">
      <c r="A5" s="459" t="s">
        <v>141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64" t="s">
        <v>171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</row>
    <row r="8" spans="1:26" ht="15.75">
      <c r="A8" s="464" t="s">
        <v>207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Z8" s="315"/>
    </row>
    <row r="9" ht="12.75">
      <c r="Z9" s="315"/>
    </row>
    <row r="11" ht="13.5" thickBot="1"/>
    <row r="12" spans="1:20" ht="25.5" customHeight="1">
      <c r="A12" s="500" t="s">
        <v>1</v>
      </c>
      <c r="B12" s="467" t="s">
        <v>100</v>
      </c>
      <c r="C12" s="498"/>
      <c r="D12" s="498"/>
      <c r="E12" s="498"/>
      <c r="F12" s="455"/>
      <c r="G12" s="467" t="s">
        <v>104</v>
      </c>
      <c r="H12" s="498"/>
      <c r="I12" s="455"/>
      <c r="J12" s="467" t="s">
        <v>149</v>
      </c>
      <c r="K12" s="455"/>
      <c r="L12" s="467" t="s">
        <v>109</v>
      </c>
      <c r="M12" s="455"/>
      <c r="N12" s="467" t="s">
        <v>112</v>
      </c>
      <c r="O12" s="498"/>
      <c r="P12" s="498"/>
      <c r="Q12" s="498"/>
      <c r="R12" s="498"/>
      <c r="S12" s="455"/>
      <c r="T12" s="499"/>
    </row>
    <row r="13" spans="1:20" ht="54" customHeight="1" thickBot="1">
      <c r="A13" s="501"/>
      <c r="B13" s="91" t="s">
        <v>101</v>
      </c>
      <c r="C13" s="92" t="s">
        <v>176</v>
      </c>
      <c r="D13" s="92" t="s">
        <v>102</v>
      </c>
      <c r="E13" s="92" t="s">
        <v>166</v>
      </c>
      <c r="F13" s="93" t="s">
        <v>103</v>
      </c>
      <c r="G13" s="91" t="s">
        <v>105</v>
      </c>
      <c r="H13" s="92" t="s">
        <v>106</v>
      </c>
      <c r="I13" s="93" t="s">
        <v>107</v>
      </c>
      <c r="J13" s="91" t="s">
        <v>110</v>
      </c>
      <c r="K13" s="93" t="s">
        <v>108</v>
      </c>
      <c r="L13" s="91" t="s">
        <v>110</v>
      </c>
      <c r="M13" s="93" t="s">
        <v>111</v>
      </c>
      <c r="N13" s="91" t="s">
        <v>113</v>
      </c>
      <c r="O13" s="92" t="s">
        <v>114</v>
      </c>
      <c r="P13" s="92" t="s">
        <v>142</v>
      </c>
      <c r="Q13" s="92" t="s">
        <v>114</v>
      </c>
      <c r="R13" s="92" t="s">
        <v>115</v>
      </c>
      <c r="S13" s="93" t="s">
        <v>114</v>
      </c>
      <c r="T13" s="499"/>
    </row>
    <row r="14" spans="1:20" s="95" customFormat="1" ht="15" customHeight="1">
      <c r="A14" s="94" t="s">
        <v>22</v>
      </c>
      <c r="B14" s="310">
        <v>145</v>
      </c>
      <c r="C14" s="311">
        <v>100</v>
      </c>
      <c r="D14" s="311">
        <v>0</v>
      </c>
      <c r="E14" s="311">
        <v>19</v>
      </c>
      <c r="F14" s="316">
        <v>5</v>
      </c>
      <c r="G14" s="100">
        <v>3</v>
      </c>
      <c r="H14" s="101">
        <v>0</v>
      </c>
      <c r="I14" s="102">
        <v>0</v>
      </c>
      <c r="J14" s="100">
        <v>27</v>
      </c>
      <c r="K14" s="102">
        <v>33</v>
      </c>
      <c r="L14" s="100">
        <v>7</v>
      </c>
      <c r="M14" s="102">
        <v>1</v>
      </c>
      <c r="N14" s="100">
        <v>15141</v>
      </c>
      <c r="O14" s="101">
        <v>105.1</v>
      </c>
      <c r="P14" s="101">
        <v>20</v>
      </c>
      <c r="Q14" s="101">
        <v>0.1</v>
      </c>
      <c r="R14" s="101">
        <v>15161</v>
      </c>
      <c r="S14" s="102">
        <v>105.3</v>
      </c>
      <c r="T14" s="324"/>
    </row>
    <row r="15" spans="1:20" s="95" customFormat="1" ht="15" customHeight="1">
      <c r="A15" s="96" t="s">
        <v>23</v>
      </c>
      <c r="B15" s="312">
        <v>230</v>
      </c>
      <c r="C15" s="313">
        <v>95.8</v>
      </c>
      <c r="D15" s="313">
        <v>4</v>
      </c>
      <c r="E15" s="313">
        <v>1</v>
      </c>
      <c r="F15" s="314">
        <v>5</v>
      </c>
      <c r="G15" s="104">
        <v>2</v>
      </c>
      <c r="H15" s="105">
        <v>3</v>
      </c>
      <c r="I15" s="106">
        <v>0</v>
      </c>
      <c r="J15" s="104">
        <v>61</v>
      </c>
      <c r="K15" s="106">
        <v>29</v>
      </c>
      <c r="L15" s="104">
        <v>10</v>
      </c>
      <c r="M15" s="106">
        <v>19</v>
      </c>
      <c r="N15" s="104">
        <v>13941</v>
      </c>
      <c r="O15" s="105">
        <v>59.6</v>
      </c>
      <c r="P15" s="105">
        <v>54</v>
      </c>
      <c r="Q15" s="105">
        <v>0.2</v>
      </c>
      <c r="R15" s="105">
        <v>13995</v>
      </c>
      <c r="S15" s="106">
        <v>58.3</v>
      </c>
      <c r="T15" s="324"/>
    </row>
    <row r="16" spans="1:20" s="95" customFormat="1" ht="15" customHeight="1">
      <c r="A16" s="96" t="s">
        <v>25</v>
      </c>
      <c r="B16" s="312">
        <v>214</v>
      </c>
      <c r="C16" s="313">
        <v>100</v>
      </c>
      <c r="D16" s="313">
        <v>0</v>
      </c>
      <c r="E16" s="313">
        <v>2</v>
      </c>
      <c r="F16" s="314">
        <v>0</v>
      </c>
      <c r="G16" s="104">
        <v>0</v>
      </c>
      <c r="H16" s="105">
        <v>0</v>
      </c>
      <c r="I16" s="106">
        <v>0</v>
      </c>
      <c r="J16" s="104">
        <v>6</v>
      </c>
      <c r="K16" s="106">
        <v>52</v>
      </c>
      <c r="L16" s="104">
        <v>9</v>
      </c>
      <c r="M16" s="106">
        <v>8</v>
      </c>
      <c r="N16" s="104">
        <v>18587</v>
      </c>
      <c r="O16" s="105">
        <v>86.1</v>
      </c>
      <c r="P16" s="105">
        <v>4</v>
      </c>
      <c r="Q16" s="105">
        <v>0.1</v>
      </c>
      <c r="R16" s="105">
        <v>18591</v>
      </c>
      <c r="S16" s="106">
        <v>86.1</v>
      </c>
      <c r="T16" s="324"/>
    </row>
    <row r="17" spans="1:20" s="95" customFormat="1" ht="15" customHeight="1">
      <c r="A17" s="96" t="s">
        <v>26</v>
      </c>
      <c r="B17" s="312">
        <v>271</v>
      </c>
      <c r="C17" s="313">
        <v>94.6</v>
      </c>
      <c r="D17" s="313">
        <v>9</v>
      </c>
      <c r="E17" s="313">
        <v>6</v>
      </c>
      <c r="F17" s="314">
        <v>7</v>
      </c>
      <c r="G17" s="104">
        <v>5</v>
      </c>
      <c r="H17" s="105">
        <v>5</v>
      </c>
      <c r="I17" s="106">
        <v>1</v>
      </c>
      <c r="J17" s="104">
        <v>58</v>
      </c>
      <c r="K17" s="106">
        <v>40</v>
      </c>
      <c r="L17" s="104">
        <v>45</v>
      </c>
      <c r="M17" s="106">
        <v>22</v>
      </c>
      <c r="N17" s="104">
        <v>20241</v>
      </c>
      <c r="O17" s="105">
        <v>70.8</v>
      </c>
      <c r="P17" s="105">
        <v>624</v>
      </c>
      <c r="Q17" s="105">
        <v>2.2</v>
      </c>
      <c r="R17" s="105">
        <v>20865</v>
      </c>
      <c r="S17" s="334">
        <v>72.8</v>
      </c>
      <c r="T17" s="324"/>
    </row>
    <row r="18" spans="1:20" s="95" customFormat="1" ht="15" customHeight="1">
      <c r="A18" s="96" t="s">
        <v>27</v>
      </c>
      <c r="B18" s="312">
        <v>199</v>
      </c>
      <c r="C18" s="313">
        <v>99.5</v>
      </c>
      <c r="D18" s="313">
        <v>1</v>
      </c>
      <c r="E18" s="313">
        <v>0</v>
      </c>
      <c r="F18" s="314">
        <v>0</v>
      </c>
      <c r="G18" s="104">
        <v>3</v>
      </c>
      <c r="H18" s="105">
        <v>0</v>
      </c>
      <c r="I18" s="106">
        <v>2</v>
      </c>
      <c r="J18" s="104">
        <v>31</v>
      </c>
      <c r="K18" s="106">
        <v>38</v>
      </c>
      <c r="L18" s="104">
        <v>11</v>
      </c>
      <c r="M18" s="106">
        <v>3</v>
      </c>
      <c r="N18" s="104">
        <v>14553</v>
      </c>
      <c r="O18" s="105">
        <v>72.8</v>
      </c>
      <c r="P18" s="105">
        <v>555</v>
      </c>
      <c r="Q18" s="105">
        <v>2.8</v>
      </c>
      <c r="R18" s="105">
        <v>15108</v>
      </c>
      <c r="S18" s="106">
        <v>75.6</v>
      </c>
      <c r="T18" s="324"/>
    </row>
    <row r="19" spans="1:20" s="95" customFormat="1" ht="15" customHeight="1">
      <c r="A19" s="96" t="s">
        <v>30</v>
      </c>
      <c r="B19" s="312">
        <v>196</v>
      </c>
      <c r="C19" s="313">
        <v>98.5</v>
      </c>
      <c r="D19" s="313">
        <v>3</v>
      </c>
      <c r="E19" s="313">
        <v>0</v>
      </c>
      <c r="F19" s="314">
        <v>1</v>
      </c>
      <c r="G19" s="104">
        <v>11</v>
      </c>
      <c r="H19" s="105">
        <v>3</v>
      </c>
      <c r="I19" s="106">
        <v>0</v>
      </c>
      <c r="J19" s="104">
        <v>30</v>
      </c>
      <c r="K19" s="106">
        <v>52</v>
      </c>
      <c r="L19" s="104">
        <v>7</v>
      </c>
      <c r="M19" s="106">
        <v>4</v>
      </c>
      <c r="N19" s="104">
        <v>10367</v>
      </c>
      <c r="O19" s="105">
        <v>52.1</v>
      </c>
      <c r="P19" s="105">
        <v>101</v>
      </c>
      <c r="Q19" s="105">
        <v>0.5</v>
      </c>
      <c r="R19" s="105">
        <v>10468</v>
      </c>
      <c r="S19" s="106">
        <v>52.6</v>
      </c>
      <c r="T19" s="324"/>
    </row>
    <row r="20" spans="1:20" s="95" customFormat="1" ht="15" customHeight="1">
      <c r="A20" s="96" t="s">
        <v>31</v>
      </c>
      <c r="B20" s="312">
        <v>173</v>
      </c>
      <c r="C20" s="313">
        <v>100</v>
      </c>
      <c r="D20" s="313">
        <v>0</v>
      </c>
      <c r="E20" s="313">
        <v>12</v>
      </c>
      <c r="F20" s="314">
        <v>0</v>
      </c>
      <c r="G20" s="104">
        <v>3</v>
      </c>
      <c r="H20" s="105">
        <v>0</v>
      </c>
      <c r="I20" s="106">
        <v>0</v>
      </c>
      <c r="J20" s="104">
        <v>10</v>
      </c>
      <c r="K20" s="106">
        <v>40</v>
      </c>
      <c r="L20" s="104">
        <v>3</v>
      </c>
      <c r="M20" s="106">
        <v>6</v>
      </c>
      <c r="N20" s="219">
        <v>17122</v>
      </c>
      <c r="O20" s="105">
        <v>92.6</v>
      </c>
      <c r="P20" s="105">
        <v>43</v>
      </c>
      <c r="Q20" s="105">
        <v>0.2</v>
      </c>
      <c r="R20" s="249">
        <v>17165</v>
      </c>
      <c r="S20" s="106">
        <v>92.8</v>
      </c>
      <c r="T20" s="324"/>
    </row>
    <row r="21" spans="1:20" s="95" customFormat="1" ht="15" customHeight="1" thickBot="1">
      <c r="A21" s="96" t="s">
        <v>33</v>
      </c>
      <c r="B21" s="312">
        <v>707</v>
      </c>
      <c r="C21" s="313">
        <v>100</v>
      </c>
      <c r="D21" s="313">
        <v>0</v>
      </c>
      <c r="E21" s="313">
        <v>16</v>
      </c>
      <c r="F21" s="314">
        <v>0</v>
      </c>
      <c r="G21" s="104">
        <v>3</v>
      </c>
      <c r="H21" s="105">
        <v>0</v>
      </c>
      <c r="I21" s="106">
        <v>0</v>
      </c>
      <c r="J21" s="104">
        <v>97</v>
      </c>
      <c r="K21" s="106">
        <v>117</v>
      </c>
      <c r="L21" s="104">
        <v>7</v>
      </c>
      <c r="M21" s="106">
        <v>23</v>
      </c>
      <c r="N21" s="104">
        <v>41747</v>
      </c>
      <c r="O21" s="105">
        <v>59.3</v>
      </c>
      <c r="P21" s="105">
        <v>34</v>
      </c>
      <c r="Q21" s="105">
        <v>0.1</v>
      </c>
      <c r="R21" s="105">
        <v>41781</v>
      </c>
      <c r="S21" s="106">
        <v>57.8</v>
      </c>
      <c r="T21" s="324"/>
    </row>
    <row r="22" spans="1:20" s="95" customFormat="1" ht="15" customHeight="1" hidden="1" thickBot="1">
      <c r="A22" s="97" t="s">
        <v>96</v>
      </c>
      <c r="B22" s="297"/>
      <c r="C22" s="298"/>
      <c r="D22" s="298"/>
      <c r="E22" s="298"/>
      <c r="F22" s="299"/>
      <c r="G22" s="108"/>
      <c r="H22" s="109"/>
      <c r="I22" s="110"/>
      <c r="J22" s="108"/>
      <c r="K22" s="110"/>
      <c r="L22" s="108"/>
      <c r="M22" s="110"/>
      <c r="N22" s="108"/>
      <c r="O22" s="109"/>
      <c r="P22" s="109"/>
      <c r="Q22" s="109"/>
      <c r="R22" s="109"/>
      <c r="S22" s="110"/>
      <c r="T22" s="324"/>
    </row>
    <row r="23" spans="1:20" s="95" customFormat="1" ht="22.5" customHeight="1" thickBot="1">
      <c r="A23" s="98" t="s">
        <v>36</v>
      </c>
      <c r="B23" s="325">
        <f aca="true" t="shared" si="0" ref="B23:R23">SUM(B14:B22)</f>
        <v>2135</v>
      </c>
      <c r="C23" s="326">
        <v>0.986</v>
      </c>
      <c r="D23" s="327">
        <f t="shared" si="0"/>
        <v>17</v>
      </c>
      <c r="E23" s="327">
        <f t="shared" si="0"/>
        <v>56</v>
      </c>
      <c r="F23" s="328">
        <f t="shared" si="0"/>
        <v>18</v>
      </c>
      <c r="G23" s="329">
        <f t="shared" si="0"/>
        <v>30</v>
      </c>
      <c r="H23" s="330">
        <f t="shared" si="0"/>
        <v>11</v>
      </c>
      <c r="I23" s="331">
        <f t="shared" si="0"/>
        <v>3</v>
      </c>
      <c r="J23" s="329">
        <f t="shared" si="0"/>
        <v>320</v>
      </c>
      <c r="K23" s="329">
        <f t="shared" si="0"/>
        <v>401</v>
      </c>
      <c r="L23" s="329">
        <f t="shared" si="0"/>
        <v>99</v>
      </c>
      <c r="M23" s="329">
        <f t="shared" si="0"/>
        <v>86</v>
      </c>
      <c r="N23" s="329">
        <f t="shared" si="0"/>
        <v>151699</v>
      </c>
      <c r="O23" s="330">
        <v>74.8</v>
      </c>
      <c r="P23" s="330">
        <f t="shared" si="0"/>
        <v>1435</v>
      </c>
      <c r="Q23" s="332">
        <v>0.8</v>
      </c>
      <c r="R23" s="333">
        <f t="shared" si="0"/>
        <v>153134</v>
      </c>
      <c r="S23" s="335">
        <v>75.2</v>
      </c>
      <c r="T23" s="324"/>
    </row>
    <row r="24" spans="1:20" s="95" customFormat="1" ht="15" customHeight="1" hidden="1">
      <c r="A24" s="94" t="s">
        <v>24</v>
      </c>
      <c r="B24" s="100"/>
      <c r="C24" s="101"/>
      <c r="D24" s="101"/>
      <c r="E24" s="101"/>
      <c r="F24" s="102"/>
      <c r="G24" s="100"/>
      <c r="H24" s="101"/>
      <c r="I24" s="102"/>
      <c r="J24" s="100"/>
      <c r="K24" s="102"/>
      <c r="L24" s="100"/>
      <c r="M24" s="102"/>
      <c r="N24" s="100"/>
      <c r="O24" s="101"/>
      <c r="P24" s="101"/>
      <c r="Q24" s="101"/>
      <c r="R24" s="101"/>
      <c r="S24" s="103"/>
      <c r="T24" s="492" t="s">
        <v>98</v>
      </c>
    </row>
    <row r="25" spans="1:20" s="95" customFormat="1" ht="15" customHeight="1" hidden="1">
      <c r="A25" s="96" t="s">
        <v>29</v>
      </c>
      <c r="B25" s="104"/>
      <c r="C25" s="105"/>
      <c r="D25" s="105"/>
      <c r="E25" s="105"/>
      <c r="F25" s="106"/>
      <c r="G25" s="104"/>
      <c r="H25" s="105"/>
      <c r="I25" s="106"/>
      <c r="J25" s="104"/>
      <c r="K25" s="106"/>
      <c r="L25" s="104"/>
      <c r="M25" s="106"/>
      <c r="N25" s="104"/>
      <c r="O25" s="105"/>
      <c r="P25" s="105"/>
      <c r="Q25" s="105"/>
      <c r="R25" s="105"/>
      <c r="S25" s="107"/>
      <c r="T25" s="492"/>
    </row>
    <row r="26" spans="1:20" s="95" customFormat="1" ht="15" customHeight="1" hidden="1">
      <c r="A26" s="96" t="s">
        <v>32</v>
      </c>
      <c r="B26" s="104"/>
      <c r="C26" s="105"/>
      <c r="D26" s="105"/>
      <c r="E26" s="105"/>
      <c r="F26" s="106"/>
      <c r="G26" s="104"/>
      <c r="H26" s="105"/>
      <c r="I26" s="106"/>
      <c r="J26" s="104"/>
      <c r="K26" s="106"/>
      <c r="L26" s="104"/>
      <c r="M26" s="106"/>
      <c r="N26" s="104"/>
      <c r="O26" s="105"/>
      <c r="P26" s="105"/>
      <c r="Q26" s="105"/>
      <c r="R26" s="105"/>
      <c r="S26" s="107"/>
      <c r="T26" s="492"/>
    </row>
    <row r="27" spans="1:20" s="95" customFormat="1" ht="15" customHeight="1" hidden="1" thickBot="1">
      <c r="A27" s="97" t="s">
        <v>34</v>
      </c>
      <c r="B27" s="108"/>
      <c r="C27" s="109"/>
      <c r="D27" s="109"/>
      <c r="E27" s="109"/>
      <c r="F27" s="110"/>
      <c r="G27" s="108"/>
      <c r="H27" s="109"/>
      <c r="I27" s="110"/>
      <c r="J27" s="108"/>
      <c r="K27" s="110"/>
      <c r="L27" s="108"/>
      <c r="M27" s="110"/>
      <c r="N27" s="108"/>
      <c r="O27" s="109"/>
      <c r="P27" s="109"/>
      <c r="Q27" s="109"/>
      <c r="R27" s="109"/>
      <c r="S27" s="111"/>
      <c r="T27" s="492"/>
    </row>
    <row r="28" spans="1:20" s="95" customFormat="1" ht="15" customHeight="1" hidden="1" thickBot="1">
      <c r="A28" s="98" t="s">
        <v>36</v>
      </c>
      <c r="B28" s="112"/>
      <c r="C28" s="113"/>
      <c r="D28" s="113"/>
      <c r="E28" s="113"/>
      <c r="F28" s="114"/>
      <c r="G28" s="112"/>
      <c r="H28" s="113"/>
      <c r="I28" s="114"/>
      <c r="J28" s="112"/>
      <c r="K28" s="114"/>
      <c r="L28" s="112"/>
      <c r="M28" s="114"/>
      <c r="N28" s="112"/>
      <c r="O28" s="113"/>
      <c r="P28" s="113"/>
      <c r="Q28" s="113"/>
      <c r="R28" s="113"/>
      <c r="S28" s="115"/>
      <c r="T28" s="492"/>
    </row>
    <row r="29" spans="1:20" s="95" customFormat="1" ht="15" customHeight="1" hidden="1">
      <c r="A29" s="99" t="s">
        <v>28</v>
      </c>
      <c r="B29" s="116"/>
      <c r="C29" s="117"/>
      <c r="D29" s="117"/>
      <c r="E29" s="117"/>
      <c r="F29" s="118"/>
      <c r="G29" s="116"/>
      <c r="H29" s="117"/>
      <c r="I29" s="118"/>
      <c r="J29" s="116"/>
      <c r="K29" s="118"/>
      <c r="L29" s="116"/>
      <c r="M29" s="118"/>
      <c r="N29" s="116"/>
      <c r="O29" s="117"/>
      <c r="P29" s="117"/>
      <c r="Q29" s="117"/>
      <c r="R29" s="117"/>
      <c r="S29" s="119"/>
      <c r="T29" s="493" t="s">
        <v>99</v>
      </c>
    </row>
    <row r="30" spans="1:20" s="95" customFormat="1" ht="15" customHeight="1" hidden="1" thickBot="1">
      <c r="A30" s="97" t="s">
        <v>35</v>
      </c>
      <c r="B30" s="108"/>
      <c r="C30" s="109"/>
      <c r="D30" s="109"/>
      <c r="E30" s="109"/>
      <c r="F30" s="110"/>
      <c r="G30" s="108"/>
      <c r="H30" s="109"/>
      <c r="I30" s="110"/>
      <c r="J30" s="108"/>
      <c r="K30" s="110"/>
      <c r="L30" s="108"/>
      <c r="M30" s="110"/>
      <c r="N30" s="108"/>
      <c r="O30" s="109"/>
      <c r="P30" s="109"/>
      <c r="Q30" s="109"/>
      <c r="R30" s="109"/>
      <c r="S30" s="111"/>
      <c r="T30" s="492"/>
    </row>
    <row r="31" spans="1:20" s="95" customFormat="1" ht="15" customHeight="1" hidden="1" thickBot="1">
      <c r="A31" s="98" t="s">
        <v>36</v>
      </c>
      <c r="B31" s="112"/>
      <c r="C31" s="113"/>
      <c r="D31" s="113"/>
      <c r="E31" s="113"/>
      <c r="F31" s="114"/>
      <c r="G31" s="112"/>
      <c r="H31" s="113"/>
      <c r="I31" s="114"/>
      <c r="J31" s="112"/>
      <c r="K31" s="114"/>
      <c r="L31" s="112"/>
      <c r="M31" s="114"/>
      <c r="N31" s="112"/>
      <c r="O31" s="113"/>
      <c r="P31" s="113"/>
      <c r="Q31" s="113"/>
      <c r="R31" s="113"/>
      <c r="S31" s="115"/>
      <c r="T31" s="492"/>
    </row>
    <row r="32" spans="1:20" s="95" customFormat="1" ht="15" customHeight="1" hidden="1" thickBot="1">
      <c r="A32" s="98" t="s">
        <v>97</v>
      </c>
      <c r="B32" s="112"/>
      <c r="C32" s="113"/>
      <c r="D32" s="113"/>
      <c r="E32" s="113"/>
      <c r="F32" s="114"/>
      <c r="G32" s="112"/>
      <c r="H32" s="113"/>
      <c r="I32" s="114"/>
      <c r="J32" s="112"/>
      <c r="K32" s="114"/>
      <c r="L32" s="112"/>
      <c r="M32" s="114"/>
      <c r="N32" s="112"/>
      <c r="O32" s="113"/>
      <c r="P32" s="113"/>
      <c r="Q32" s="113"/>
      <c r="R32" s="113"/>
      <c r="S32" s="115"/>
      <c r="T32" s="494"/>
    </row>
    <row r="33" s="38" customFormat="1" ht="12.75" hidden="1"/>
    <row r="34" s="38" customFormat="1" ht="12.75"/>
    <row r="35" ht="12.75">
      <c r="A35" s="1" t="s">
        <v>208</v>
      </c>
    </row>
    <row r="36" ht="12.75">
      <c r="P36" s="250"/>
    </row>
  </sheetData>
  <mergeCells count="13">
    <mergeCell ref="A12:A13"/>
    <mergeCell ref="B12:F12"/>
    <mergeCell ref="A4:T4"/>
    <mergeCell ref="A5:T5"/>
    <mergeCell ref="A7:T7"/>
    <mergeCell ref="A8:T8"/>
    <mergeCell ref="G12:I12"/>
    <mergeCell ref="J12:K12"/>
    <mergeCell ref="T24:T28"/>
    <mergeCell ref="T29:T32"/>
    <mergeCell ref="L12:M12"/>
    <mergeCell ref="N12:S12"/>
    <mergeCell ref="T12:T13"/>
  </mergeCells>
  <printOptions/>
  <pageMargins left="0.75" right="0.75" top="0.71" bottom="0.7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1">
      <selection activeCell="M11" sqref="M11"/>
    </sheetView>
  </sheetViews>
  <sheetFormatPr defaultColWidth="9.00390625" defaultRowHeight="12.75"/>
  <cols>
    <col min="1" max="1" width="12.625" style="20" customWidth="1"/>
    <col min="2" max="4" width="10.75390625" style="20" customWidth="1"/>
    <col min="5" max="7" width="13.00390625" style="20" customWidth="1"/>
    <col min="8" max="8" width="14.75390625" style="20" customWidth="1"/>
    <col min="9" max="9" width="13.75390625" style="20" customWidth="1"/>
    <col min="10" max="10" width="14.25390625" style="20" customWidth="1"/>
    <col min="11" max="16384" width="9.125" style="20" customWidth="1"/>
  </cols>
  <sheetData>
    <row r="4" spans="1:10" ht="27">
      <c r="A4" s="460" t="s">
        <v>138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0" ht="16.5">
      <c r="A5" s="459" t="s">
        <v>143</v>
      </c>
      <c r="B5" s="459"/>
      <c r="C5" s="459"/>
      <c r="D5" s="459"/>
      <c r="E5" s="459"/>
      <c r="F5" s="459"/>
      <c r="G5" s="459"/>
      <c r="H5" s="459"/>
      <c r="I5" s="459"/>
      <c r="J5" s="459"/>
    </row>
    <row r="6" spans="1:10" ht="15.7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5.75">
      <c r="A7" s="464" t="s">
        <v>172</v>
      </c>
      <c r="B7" s="464"/>
      <c r="C7" s="464"/>
      <c r="D7" s="464"/>
      <c r="E7" s="464"/>
      <c r="F7" s="464"/>
      <c r="G7" s="464"/>
      <c r="H7" s="464"/>
      <c r="I7" s="464"/>
      <c r="J7" s="464"/>
    </row>
    <row r="8" spans="1:10" ht="15.75">
      <c r="A8" s="464" t="s">
        <v>226</v>
      </c>
      <c r="B8" s="464"/>
      <c r="C8" s="464"/>
      <c r="D8" s="464"/>
      <c r="E8" s="464"/>
      <c r="F8" s="464"/>
      <c r="G8" s="464"/>
      <c r="H8" s="464"/>
      <c r="I8" s="464"/>
      <c r="J8" s="464"/>
    </row>
    <row r="10" ht="16.5" thickBot="1"/>
    <row r="11" spans="1:10" s="69" customFormat="1" ht="24.75" customHeight="1">
      <c r="A11" s="505" t="s">
        <v>1</v>
      </c>
      <c r="B11" s="502" t="s">
        <v>217</v>
      </c>
      <c r="C11" s="503"/>
      <c r="D11" s="504"/>
      <c r="E11" s="502" t="s">
        <v>227</v>
      </c>
      <c r="F11" s="503"/>
      <c r="G11" s="503"/>
      <c r="H11" s="503"/>
      <c r="I11" s="504"/>
      <c r="J11" s="507" t="s">
        <v>116</v>
      </c>
    </row>
    <row r="12" spans="1:10" s="69" customFormat="1" ht="29.25" customHeight="1" thickBot="1">
      <c r="A12" s="506"/>
      <c r="B12" s="70" t="s">
        <v>214</v>
      </c>
      <c r="C12" s="71" t="s">
        <v>215</v>
      </c>
      <c r="D12" s="128" t="s">
        <v>216</v>
      </c>
      <c r="E12" s="70" t="s">
        <v>211</v>
      </c>
      <c r="F12" s="71" t="s">
        <v>212</v>
      </c>
      <c r="G12" s="71" t="s">
        <v>213</v>
      </c>
      <c r="H12" s="71" t="s">
        <v>210</v>
      </c>
      <c r="I12" s="128" t="s">
        <v>167</v>
      </c>
      <c r="J12" s="508"/>
    </row>
    <row r="13" spans="1:10" ht="15.75">
      <c r="A13" s="126" t="s">
        <v>22</v>
      </c>
      <c r="B13" s="317">
        <v>4</v>
      </c>
      <c r="C13" s="232">
        <v>1</v>
      </c>
      <c r="D13" s="233">
        <v>16</v>
      </c>
      <c r="E13" s="317">
        <v>4</v>
      </c>
      <c r="F13" s="318">
        <v>1</v>
      </c>
      <c r="G13" s="232">
        <v>6</v>
      </c>
      <c r="H13" s="232">
        <v>10</v>
      </c>
      <c r="I13" s="233">
        <v>0</v>
      </c>
      <c r="J13" s="127"/>
    </row>
    <row r="14" spans="1:10" ht="15.75">
      <c r="A14" s="120" t="s">
        <v>23</v>
      </c>
      <c r="B14" s="64">
        <v>2</v>
      </c>
      <c r="C14" s="31">
        <v>0</v>
      </c>
      <c r="D14" s="218">
        <v>20</v>
      </c>
      <c r="E14" s="64">
        <v>2</v>
      </c>
      <c r="F14" s="31">
        <v>2</v>
      </c>
      <c r="G14" s="31">
        <v>0</v>
      </c>
      <c r="H14" s="31">
        <v>18</v>
      </c>
      <c r="I14" s="218">
        <v>0</v>
      </c>
      <c r="J14" s="123" t="s">
        <v>242</v>
      </c>
    </row>
    <row r="15" spans="1:10" ht="15.75" hidden="1">
      <c r="A15" s="120" t="s">
        <v>24</v>
      </c>
      <c r="B15" s="64"/>
      <c r="C15" s="31"/>
      <c r="D15" s="218"/>
      <c r="E15" s="64"/>
      <c r="F15" s="31"/>
      <c r="G15" s="31"/>
      <c r="H15" s="31"/>
      <c r="I15" s="218"/>
      <c r="J15" s="123"/>
    </row>
    <row r="16" spans="1:10" ht="15.75">
      <c r="A16" s="120" t="s">
        <v>25</v>
      </c>
      <c r="B16" s="64">
        <v>3</v>
      </c>
      <c r="C16" s="31">
        <v>2</v>
      </c>
      <c r="D16" s="218">
        <v>17</v>
      </c>
      <c r="E16" s="64">
        <v>3</v>
      </c>
      <c r="F16" s="31">
        <v>2</v>
      </c>
      <c r="G16" s="31">
        <v>11</v>
      </c>
      <c r="H16" s="31">
        <v>6</v>
      </c>
      <c r="I16" s="218">
        <v>0</v>
      </c>
      <c r="J16" s="204"/>
    </row>
    <row r="17" spans="1:10" ht="15.75">
      <c r="A17" s="120" t="s">
        <v>26</v>
      </c>
      <c r="B17" s="64">
        <v>6</v>
      </c>
      <c r="C17" s="31">
        <v>1</v>
      </c>
      <c r="D17" s="218">
        <v>46</v>
      </c>
      <c r="E17" s="64">
        <v>6</v>
      </c>
      <c r="F17" s="31">
        <v>2</v>
      </c>
      <c r="G17" s="31">
        <v>21</v>
      </c>
      <c r="H17" s="31">
        <v>24</v>
      </c>
      <c r="I17" s="218">
        <v>2</v>
      </c>
      <c r="J17" s="123" t="s">
        <v>239</v>
      </c>
    </row>
    <row r="18" spans="1:10" ht="15.75">
      <c r="A18" s="120" t="s">
        <v>27</v>
      </c>
      <c r="B18" s="64">
        <v>4</v>
      </c>
      <c r="C18" s="31">
        <v>0</v>
      </c>
      <c r="D18" s="218">
        <v>10</v>
      </c>
      <c r="E18" s="64">
        <v>4</v>
      </c>
      <c r="F18" s="31">
        <v>0</v>
      </c>
      <c r="G18" s="31">
        <v>1</v>
      </c>
      <c r="H18" s="31">
        <v>9</v>
      </c>
      <c r="I18" s="218">
        <v>0</v>
      </c>
      <c r="J18" s="204"/>
    </row>
    <row r="19" spans="1:10" ht="15.75" hidden="1">
      <c r="A19" s="120" t="s">
        <v>28</v>
      </c>
      <c r="B19" s="64"/>
      <c r="C19" s="31"/>
      <c r="D19" s="218"/>
      <c r="E19" s="64"/>
      <c r="F19" s="31"/>
      <c r="G19" s="31"/>
      <c r="H19" s="31"/>
      <c r="I19" s="218"/>
      <c r="J19" s="123"/>
    </row>
    <row r="20" spans="1:10" ht="15.75" hidden="1">
      <c r="A20" s="120" t="s">
        <v>29</v>
      </c>
      <c r="B20" s="64"/>
      <c r="C20" s="31"/>
      <c r="D20" s="218"/>
      <c r="E20" s="64"/>
      <c r="F20" s="31"/>
      <c r="G20" s="31"/>
      <c r="H20" s="31"/>
      <c r="I20" s="218"/>
      <c r="J20" s="123"/>
    </row>
    <row r="21" spans="1:10" ht="15.75">
      <c r="A21" s="120" t="s">
        <v>30</v>
      </c>
      <c r="B21" s="64">
        <v>5</v>
      </c>
      <c r="C21" s="31">
        <v>1</v>
      </c>
      <c r="D21" s="320">
        <v>25</v>
      </c>
      <c r="E21" s="64">
        <v>5</v>
      </c>
      <c r="F21" s="31">
        <v>1</v>
      </c>
      <c r="G21" s="319">
        <v>7</v>
      </c>
      <c r="H21" s="319">
        <v>18</v>
      </c>
      <c r="I21" s="218">
        <v>0</v>
      </c>
      <c r="J21" s="123"/>
    </row>
    <row r="22" spans="1:10" ht="15.75">
      <c r="A22" s="120" t="s">
        <v>31</v>
      </c>
      <c r="B22" s="64">
        <v>2</v>
      </c>
      <c r="C22" s="31">
        <v>1</v>
      </c>
      <c r="D22" s="218">
        <v>17</v>
      </c>
      <c r="E22" s="64">
        <v>2</v>
      </c>
      <c r="F22" s="31">
        <v>1</v>
      </c>
      <c r="G22" s="31">
        <v>4</v>
      </c>
      <c r="H22" s="31">
        <v>13</v>
      </c>
      <c r="I22" s="218">
        <v>0</v>
      </c>
      <c r="J22" s="123"/>
    </row>
    <row r="23" spans="1:10" ht="15.75" hidden="1">
      <c r="A23" s="120" t="s">
        <v>32</v>
      </c>
      <c r="B23" s="64"/>
      <c r="C23" s="31"/>
      <c r="D23" s="218"/>
      <c r="E23" s="64"/>
      <c r="F23" s="31"/>
      <c r="G23" s="31"/>
      <c r="H23" s="31"/>
      <c r="I23" s="218"/>
      <c r="J23" s="123"/>
    </row>
    <row r="24" spans="1:10" ht="16.5" thickBot="1">
      <c r="A24" s="120" t="s">
        <v>33</v>
      </c>
      <c r="B24" s="64">
        <v>28</v>
      </c>
      <c r="C24" s="31">
        <v>8</v>
      </c>
      <c r="D24" s="218">
        <v>54</v>
      </c>
      <c r="E24" s="64">
        <v>28</v>
      </c>
      <c r="F24" s="31">
        <v>8</v>
      </c>
      <c r="G24" s="31">
        <v>32</v>
      </c>
      <c r="H24" s="31">
        <v>22</v>
      </c>
      <c r="I24" s="218">
        <v>1</v>
      </c>
      <c r="J24" s="123"/>
    </row>
    <row r="25" spans="1:10" ht="16.5" hidden="1" thickBot="1">
      <c r="A25" s="120" t="s">
        <v>34</v>
      </c>
      <c r="B25" s="64"/>
      <c r="C25" s="31"/>
      <c r="D25" s="218"/>
      <c r="E25" s="64"/>
      <c r="F25" s="31"/>
      <c r="G25" s="31"/>
      <c r="H25" s="31"/>
      <c r="I25" s="218"/>
      <c r="J25" s="123"/>
    </row>
    <row r="26" spans="1:10" ht="16.5" hidden="1" thickBot="1">
      <c r="A26" s="120" t="s">
        <v>35</v>
      </c>
      <c r="B26" s="64"/>
      <c r="C26" s="31"/>
      <c r="D26" s="218"/>
      <c r="E26" s="64"/>
      <c r="F26" s="31"/>
      <c r="G26" s="31"/>
      <c r="H26" s="31"/>
      <c r="I26" s="218"/>
      <c r="J26" s="123"/>
    </row>
    <row r="27" spans="1:10" ht="16.5" hidden="1" thickBot="1">
      <c r="A27" s="121" t="s">
        <v>117</v>
      </c>
      <c r="B27" s="234"/>
      <c r="C27" s="235"/>
      <c r="D27" s="236"/>
      <c r="E27" s="234"/>
      <c r="F27" s="235"/>
      <c r="G27" s="235"/>
      <c r="H27" s="235"/>
      <c r="I27" s="236"/>
      <c r="J27" s="124"/>
    </row>
    <row r="28" spans="1:10" s="33" customFormat="1" ht="16.5" thickBot="1">
      <c r="A28" s="122" t="s">
        <v>36</v>
      </c>
      <c r="B28" s="228">
        <f aca="true" t="shared" si="0" ref="B28:I28">SUM(B13:B27)</f>
        <v>54</v>
      </c>
      <c r="C28" s="32">
        <f t="shared" si="0"/>
        <v>14</v>
      </c>
      <c r="D28" s="237">
        <f t="shared" si="0"/>
        <v>205</v>
      </c>
      <c r="E28" s="228">
        <f t="shared" si="0"/>
        <v>54</v>
      </c>
      <c r="F28" s="32">
        <f t="shared" si="0"/>
        <v>17</v>
      </c>
      <c r="G28" s="32">
        <f t="shared" si="0"/>
        <v>82</v>
      </c>
      <c r="H28" s="32">
        <f t="shared" si="0"/>
        <v>120</v>
      </c>
      <c r="I28" s="237">
        <f t="shared" si="0"/>
        <v>3</v>
      </c>
      <c r="J28" s="125"/>
    </row>
    <row r="30" ht="15.75">
      <c r="A30" s="20" t="s">
        <v>209</v>
      </c>
    </row>
  </sheetData>
  <mergeCells count="8">
    <mergeCell ref="A4:J4"/>
    <mergeCell ref="A5:J5"/>
    <mergeCell ref="A7:J7"/>
    <mergeCell ref="A8:J8"/>
    <mergeCell ref="B11:D11"/>
    <mergeCell ref="E11:I11"/>
    <mergeCell ref="A11:A12"/>
    <mergeCell ref="J11:J12"/>
  </mergeCells>
  <printOptions/>
  <pageMargins left="0.75" right="0.75" top="1" bottom="0.78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C11" sqref="C11:V11"/>
    </sheetView>
  </sheetViews>
  <sheetFormatPr defaultColWidth="9.00390625" defaultRowHeight="12.75"/>
  <cols>
    <col min="1" max="1" width="3.875" style="20" customWidth="1"/>
    <col min="2" max="2" width="15.75390625" style="20" customWidth="1"/>
    <col min="3" max="3" width="5.125" style="21" customWidth="1"/>
    <col min="4" max="10" width="5.25390625" style="21" customWidth="1"/>
    <col min="11" max="13" width="5.75390625" style="21" customWidth="1"/>
    <col min="14" max="14" width="6.25390625" style="21" customWidth="1"/>
    <col min="15" max="15" width="5.375" style="21" customWidth="1"/>
    <col min="16" max="16" width="5.75390625" style="21" customWidth="1"/>
    <col min="17" max="17" width="5.00390625" style="21" customWidth="1"/>
    <col min="18" max="18" width="5.375" style="21" customWidth="1"/>
    <col min="19" max="19" width="5.125" style="21" customWidth="1"/>
    <col min="20" max="20" width="6.25390625" style="21" customWidth="1"/>
    <col min="21" max="21" width="9.375" style="21" customWidth="1"/>
    <col min="22" max="22" width="8.125" style="21" customWidth="1"/>
    <col min="23" max="23" width="6.75390625" style="21" customWidth="1"/>
    <col min="24" max="24" width="8.875" style="21" customWidth="1"/>
    <col min="25" max="25" width="7.25390625" style="21" customWidth="1"/>
    <col min="26" max="16384" width="9.125" style="20" customWidth="1"/>
  </cols>
  <sheetData>
    <row r="1" spans="1:25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</row>
    <row r="2" spans="1:25" ht="16.5">
      <c r="A2" s="459" t="s">
        <v>143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</row>
    <row r="3" spans="1:25" ht="15.75">
      <c r="A3" s="51"/>
      <c r="B3" s="5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.75">
      <c r="A4" s="464" t="s">
        <v>173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</row>
    <row r="5" spans="1:25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5.75">
      <c r="A7" s="464" t="s">
        <v>218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</row>
    <row r="8" ht="16.5" thickBot="1"/>
    <row r="9" spans="1:22" s="22" customFormat="1" ht="16.5" thickBot="1">
      <c r="A9" s="521" t="s">
        <v>0</v>
      </c>
      <c r="B9" s="521" t="s">
        <v>1</v>
      </c>
      <c r="C9" s="511" t="s">
        <v>144</v>
      </c>
      <c r="D9" s="512"/>
      <c r="E9" s="512"/>
      <c r="F9" s="512"/>
      <c r="G9" s="512"/>
      <c r="H9" s="513"/>
      <c r="I9" s="509" t="s">
        <v>2</v>
      </c>
      <c r="J9" s="509" t="s">
        <v>3</v>
      </c>
      <c r="K9" s="514" t="s">
        <v>179</v>
      </c>
      <c r="L9" s="515"/>
      <c r="M9" s="261" t="s">
        <v>178</v>
      </c>
      <c r="N9" s="516" t="s">
        <v>4</v>
      </c>
      <c r="O9" s="511" t="s">
        <v>5</v>
      </c>
      <c r="P9" s="512"/>
      <c r="Q9" s="513"/>
      <c r="R9" s="511" t="s">
        <v>6</v>
      </c>
      <c r="S9" s="512"/>
      <c r="T9" s="513"/>
      <c r="U9" s="261" t="s">
        <v>247</v>
      </c>
      <c r="V9" s="516" t="s">
        <v>177</v>
      </c>
    </row>
    <row r="10" spans="1:22" s="26" customFormat="1" ht="20.25" customHeight="1" thickBot="1">
      <c r="A10" s="522"/>
      <c r="B10" s="522"/>
      <c r="C10" s="23">
        <v>4</v>
      </c>
      <c r="D10" s="24">
        <v>5</v>
      </c>
      <c r="E10" s="24">
        <v>6</v>
      </c>
      <c r="F10" s="24">
        <v>7</v>
      </c>
      <c r="G10" s="24">
        <v>8</v>
      </c>
      <c r="H10" s="25">
        <v>9</v>
      </c>
      <c r="I10" s="510"/>
      <c r="J10" s="510"/>
      <c r="K10" s="52" t="s">
        <v>63</v>
      </c>
      <c r="L10" s="260" t="s">
        <v>64</v>
      </c>
      <c r="M10" s="259" t="s">
        <v>249</v>
      </c>
      <c r="N10" s="517"/>
      <c r="O10" s="23" t="s">
        <v>7</v>
      </c>
      <c r="P10" s="24" t="s">
        <v>8</v>
      </c>
      <c r="Q10" s="25" t="s">
        <v>128</v>
      </c>
      <c r="R10" s="23" t="s">
        <v>7</v>
      </c>
      <c r="S10" s="24" t="s">
        <v>8</v>
      </c>
      <c r="T10" s="25" t="s">
        <v>128</v>
      </c>
      <c r="U10" s="336" t="s">
        <v>248</v>
      </c>
      <c r="V10" s="517"/>
    </row>
    <row r="11" spans="1:22" s="26" customFormat="1" ht="15" customHeight="1" thickBot="1">
      <c r="A11" s="523"/>
      <c r="B11" s="523"/>
      <c r="C11" s="518" t="s">
        <v>261</v>
      </c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20"/>
    </row>
    <row r="12" spans="1:25" ht="23.25" customHeight="1">
      <c r="A12" s="27" t="s">
        <v>9</v>
      </c>
      <c r="B12" s="28" t="s">
        <v>22</v>
      </c>
      <c r="C12" s="54" t="s">
        <v>156</v>
      </c>
      <c r="D12" s="55" t="s">
        <v>224</v>
      </c>
      <c r="E12" s="55" t="s">
        <v>224</v>
      </c>
      <c r="F12" s="55" t="s">
        <v>156</v>
      </c>
      <c r="G12" s="55" t="s">
        <v>222</v>
      </c>
      <c r="H12" s="56" t="s">
        <v>156</v>
      </c>
      <c r="I12" s="57" t="s">
        <v>156</v>
      </c>
      <c r="J12" s="57" t="s">
        <v>156</v>
      </c>
      <c r="K12" s="57" t="s">
        <v>156</v>
      </c>
      <c r="L12" s="57" t="s">
        <v>156</v>
      </c>
      <c r="M12" s="57" t="s">
        <v>156</v>
      </c>
      <c r="N12" s="57" t="s">
        <v>156</v>
      </c>
      <c r="O12" s="54" t="s">
        <v>156</v>
      </c>
      <c r="P12" s="55" t="s">
        <v>156</v>
      </c>
      <c r="Q12" s="56" t="s">
        <v>156</v>
      </c>
      <c r="R12" s="54" t="s">
        <v>222</v>
      </c>
      <c r="S12" s="55" t="s">
        <v>156</v>
      </c>
      <c r="T12" s="56" t="s">
        <v>156</v>
      </c>
      <c r="U12" s="337" t="s">
        <v>255</v>
      </c>
      <c r="V12" s="58" t="s">
        <v>229</v>
      </c>
      <c r="W12" s="20"/>
      <c r="X12" s="20"/>
      <c r="Y12" s="20"/>
    </row>
    <row r="13" spans="1:25" ht="23.25" customHeight="1">
      <c r="A13" s="29" t="s">
        <v>10</v>
      </c>
      <c r="B13" s="30" t="s">
        <v>23</v>
      </c>
      <c r="C13" s="59" t="s">
        <v>156</v>
      </c>
      <c r="D13" s="60" t="s">
        <v>156</v>
      </c>
      <c r="E13" s="60" t="s">
        <v>156</v>
      </c>
      <c r="F13" s="60" t="s">
        <v>156</v>
      </c>
      <c r="G13" s="60" t="s">
        <v>156</v>
      </c>
      <c r="H13" s="61" t="s">
        <v>156</v>
      </c>
      <c r="I13" s="62" t="s">
        <v>224</v>
      </c>
      <c r="J13" s="62" t="s">
        <v>156</v>
      </c>
      <c r="K13" s="62" t="s">
        <v>250</v>
      </c>
      <c r="L13" s="62" t="s">
        <v>251</v>
      </c>
      <c r="M13" s="62" t="s">
        <v>156</v>
      </c>
      <c r="N13" s="62" t="s">
        <v>221</v>
      </c>
      <c r="O13" s="59" t="s">
        <v>156</v>
      </c>
      <c r="P13" s="60" t="s">
        <v>156</v>
      </c>
      <c r="Q13" s="61" t="s">
        <v>156</v>
      </c>
      <c r="R13" s="59" t="s">
        <v>156</v>
      </c>
      <c r="S13" s="60" t="s">
        <v>156</v>
      </c>
      <c r="T13" s="61" t="s">
        <v>156</v>
      </c>
      <c r="U13" s="63" t="s">
        <v>256</v>
      </c>
      <c r="V13" s="63" t="s">
        <v>252</v>
      </c>
      <c r="W13" s="20"/>
      <c r="X13" s="20"/>
      <c r="Y13" s="20"/>
    </row>
    <row r="14" spans="1:25" ht="19.5" customHeight="1" hidden="1">
      <c r="A14" s="29" t="s">
        <v>11</v>
      </c>
      <c r="B14" s="30" t="s">
        <v>24</v>
      </c>
      <c r="C14" s="59"/>
      <c r="D14" s="60"/>
      <c r="E14" s="60"/>
      <c r="F14" s="60"/>
      <c r="G14" s="60"/>
      <c r="H14" s="61"/>
      <c r="I14" s="62"/>
      <c r="J14" s="62"/>
      <c r="K14" s="62"/>
      <c r="L14" s="62"/>
      <c r="M14" s="62"/>
      <c r="N14" s="62"/>
      <c r="O14" s="59"/>
      <c r="P14" s="60"/>
      <c r="Q14" s="61"/>
      <c r="R14" s="59"/>
      <c r="S14" s="60"/>
      <c r="T14" s="61"/>
      <c r="U14" s="63"/>
      <c r="V14" s="63"/>
      <c r="W14" s="20"/>
      <c r="X14" s="20"/>
      <c r="Y14" s="20"/>
    </row>
    <row r="15" spans="1:25" ht="23.25" customHeight="1">
      <c r="A15" s="29" t="s">
        <v>11</v>
      </c>
      <c r="B15" s="30" t="s">
        <v>25</v>
      </c>
      <c r="C15" s="59" t="s">
        <v>156</v>
      </c>
      <c r="D15" s="60" t="s">
        <v>221</v>
      </c>
      <c r="E15" s="60" t="s">
        <v>156</v>
      </c>
      <c r="F15" s="60" t="s">
        <v>156</v>
      </c>
      <c r="G15" s="60" t="s">
        <v>222</v>
      </c>
      <c r="H15" s="61" t="s">
        <v>156</v>
      </c>
      <c r="I15" s="62" t="s">
        <v>156</v>
      </c>
      <c r="J15" s="62" t="s">
        <v>156</v>
      </c>
      <c r="K15" s="62" t="s">
        <v>156</v>
      </c>
      <c r="L15" s="62" t="s">
        <v>156</v>
      </c>
      <c r="M15" s="62" t="s">
        <v>156</v>
      </c>
      <c r="N15" s="62" t="s">
        <v>156</v>
      </c>
      <c r="O15" s="59" t="s">
        <v>221</v>
      </c>
      <c r="P15" s="60" t="s">
        <v>156</v>
      </c>
      <c r="Q15" s="61" t="s">
        <v>156</v>
      </c>
      <c r="R15" s="59" t="s">
        <v>222</v>
      </c>
      <c r="S15" s="60" t="s">
        <v>156</v>
      </c>
      <c r="T15" s="61" t="s">
        <v>156</v>
      </c>
      <c r="U15" s="63" t="s">
        <v>257</v>
      </c>
      <c r="V15" s="63" t="s">
        <v>223</v>
      </c>
      <c r="W15" s="20"/>
      <c r="X15" s="20"/>
      <c r="Y15" s="20"/>
    </row>
    <row r="16" spans="1:25" ht="23.25" customHeight="1">
      <c r="A16" s="29" t="s">
        <v>12</v>
      </c>
      <c r="B16" s="30" t="s">
        <v>26</v>
      </c>
      <c r="C16" s="59" t="s">
        <v>156</v>
      </c>
      <c r="D16" s="60" t="s">
        <v>156</v>
      </c>
      <c r="E16" s="60" t="s">
        <v>156</v>
      </c>
      <c r="F16" s="60" t="s">
        <v>156</v>
      </c>
      <c r="G16" s="60" t="s">
        <v>156</v>
      </c>
      <c r="H16" s="61" t="s">
        <v>221</v>
      </c>
      <c r="I16" s="62" t="s">
        <v>228</v>
      </c>
      <c r="J16" s="62" t="s">
        <v>223</v>
      </c>
      <c r="K16" s="62" t="s">
        <v>156</v>
      </c>
      <c r="L16" s="62" t="s">
        <v>156</v>
      </c>
      <c r="M16" s="62" t="s">
        <v>156</v>
      </c>
      <c r="N16" s="62" t="s">
        <v>253</v>
      </c>
      <c r="O16" s="59" t="s">
        <v>156</v>
      </c>
      <c r="P16" s="60" t="s">
        <v>156</v>
      </c>
      <c r="Q16" s="61" t="s">
        <v>156</v>
      </c>
      <c r="R16" s="59" t="s">
        <v>156</v>
      </c>
      <c r="S16" s="60" t="s">
        <v>228</v>
      </c>
      <c r="T16" s="61" t="s">
        <v>156</v>
      </c>
      <c r="U16" s="63" t="s">
        <v>258</v>
      </c>
      <c r="V16" s="63" t="s">
        <v>229</v>
      </c>
      <c r="W16" s="20"/>
      <c r="X16" s="20"/>
      <c r="Y16" s="20"/>
    </row>
    <row r="17" spans="1:25" ht="23.25" customHeight="1">
      <c r="A17" s="29" t="s">
        <v>13</v>
      </c>
      <c r="B17" s="30" t="s">
        <v>27</v>
      </c>
      <c r="C17" s="59" t="s">
        <v>156</v>
      </c>
      <c r="D17" s="60" t="s">
        <v>156</v>
      </c>
      <c r="E17" s="60" t="s">
        <v>156</v>
      </c>
      <c r="F17" s="60" t="s">
        <v>156</v>
      </c>
      <c r="G17" s="60" t="s">
        <v>156</v>
      </c>
      <c r="H17" s="61" t="s">
        <v>156</v>
      </c>
      <c r="I17" s="62" t="s">
        <v>156</v>
      </c>
      <c r="J17" s="62" t="s">
        <v>156</v>
      </c>
      <c r="K17" s="62" t="s">
        <v>156</v>
      </c>
      <c r="L17" s="62" t="s">
        <v>156</v>
      </c>
      <c r="M17" s="62" t="s">
        <v>156</v>
      </c>
      <c r="N17" s="62" t="s">
        <v>156</v>
      </c>
      <c r="O17" s="59" t="s">
        <v>156</v>
      </c>
      <c r="P17" s="60" t="s">
        <v>156</v>
      </c>
      <c r="Q17" s="61" t="s">
        <v>156</v>
      </c>
      <c r="R17" s="59" t="s">
        <v>156</v>
      </c>
      <c r="S17" s="60" t="s">
        <v>156</v>
      </c>
      <c r="T17" s="61" t="s">
        <v>156</v>
      </c>
      <c r="U17" s="63" t="s">
        <v>221</v>
      </c>
      <c r="V17" s="63" t="s">
        <v>223</v>
      </c>
      <c r="W17" s="20"/>
      <c r="X17" s="20"/>
      <c r="Y17" s="20"/>
    </row>
    <row r="18" spans="1:25" ht="19.5" customHeight="1" hidden="1">
      <c r="A18" s="29" t="s">
        <v>15</v>
      </c>
      <c r="B18" s="30" t="s">
        <v>28</v>
      </c>
      <c r="C18" s="59"/>
      <c r="D18" s="60"/>
      <c r="E18" s="60"/>
      <c r="F18" s="60"/>
      <c r="G18" s="60"/>
      <c r="H18" s="61"/>
      <c r="I18" s="62"/>
      <c r="J18" s="62"/>
      <c r="K18" s="62"/>
      <c r="L18" s="62"/>
      <c r="M18" s="62"/>
      <c r="N18" s="62"/>
      <c r="O18" s="59"/>
      <c r="P18" s="60"/>
      <c r="Q18" s="61"/>
      <c r="R18" s="59"/>
      <c r="S18" s="60"/>
      <c r="T18" s="61"/>
      <c r="U18" s="63"/>
      <c r="V18" s="63"/>
      <c r="W18" s="20"/>
      <c r="X18" s="20"/>
      <c r="Y18" s="20"/>
    </row>
    <row r="19" spans="1:25" ht="19.5" customHeight="1" hidden="1">
      <c r="A19" s="29" t="s">
        <v>16</v>
      </c>
      <c r="B19" s="30" t="s">
        <v>29</v>
      </c>
      <c r="C19" s="59"/>
      <c r="D19" s="60"/>
      <c r="E19" s="60"/>
      <c r="F19" s="60"/>
      <c r="G19" s="60"/>
      <c r="H19" s="61"/>
      <c r="I19" s="62"/>
      <c r="J19" s="62"/>
      <c r="K19" s="62"/>
      <c r="L19" s="62"/>
      <c r="M19" s="62"/>
      <c r="N19" s="62"/>
      <c r="O19" s="59"/>
      <c r="P19" s="60"/>
      <c r="Q19" s="61"/>
      <c r="R19" s="59"/>
      <c r="S19" s="60"/>
      <c r="T19" s="61"/>
      <c r="U19" s="63"/>
      <c r="V19" s="63"/>
      <c r="W19" s="20"/>
      <c r="X19" s="20"/>
      <c r="Y19" s="20"/>
    </row>
    <row r="20" spans="1:25" ht="23.25" customHeight="1">
      <c r="A20" s="29" t="s">
        <v>14</v>
      </c>
      <c r="B20" s="30" t="s">
        <v>30</v>
      </c>
      <c r="C20" s="59" t="s">
        <v>156</v>
      </c>
      <c r="D20" s="60" t="s">
        <v>221</v>
      </c>
      <c r="E20" s="60" t="s">
        <v>222</v>
      </c>
      <c r="F20" s="60" t="s">
        <v>156</v>
      </c>
      <c r="G20" s="60" t="s">
        <v>156</v>
      </c>
      <c r="H20" s="61" t="s">
        <v>221</v>
      </c>
      <c r="I20" s="62" t="s">
        <v>156</v>
      </c>
      <c r="J20" s="62" t="s">
        <v>156</v>
      </c>
      <c r="K20" s="62" t="s">
        <v>156</v>
      </c>
      <c r="L20" s="62" t="s">
        <v>156</v>
      </c>
      <c r="M20" s="62" t="s">
        <v>156</v>
      </c>
      <c r="N20" s="62" t="s">
        <v>156</v>
      </c>
      <c r="O20" s="59" t="s">
        <v>156</v>
      </c>
      <c r="P20" s="60" t="s">
        <v>156</v>
      </c>
      <c r="Q20" s="61" t="s">
        <v>156</v>
      </c>
      <c r="R20" s="59" t="s">
        <v>156</v>
      </c>
      <c r="S20" s="60" t="s">
        <v>221</v>
      </c>
      <c r="T20" s="61" t="s">
        <v>156</v>
      </c>
      <c r="U20" s="63" t="s">
        <v>259</v>
      </c>
      <c r="V20" s="63" t="s">
        <v>223</v>
      </c>
      <c r="W20" s="20"/>
      <c r="X20" s="20"/>
      <c r="Y20" s="20"/>
    </row>
    <row r="21" spans="1:25" ht="23.25" customHeight="1">
      <c r="A21" s="29" t="s">
        <v>15</v>
      </c>
      <c r="B21" s="30" t="s">
        <v>31</v>
      </c>
      <c r="C21" s="59" t="s">
        <v>156</v>
      </c>
      <c r="D21" s="60" t="s">
        <v>254</v>
      </c>
      <c r="E21" s="60" t="s">
        <v>243</v>
      </c>
      <c r="F21" s="60" t="s">
        <v>156</v>
      </c>
      <c r="G21" s="60" t="s">
        <v>156</v>
      </c>
      <c r="H21" s="61" t="s">
        <v>156</v>
      </c>
      <c r="I21" s="220" t="s">
        <v>156</v>
      </c>
      <c r="J21" s="62" t="s">
        <v>156</v>
      </c>
      <c r="K21" s="62" t="s">
        <v>156</v>
      </c>
      <c r="L21" s="62" t="s">
        <v>156</v>
      </c>
      <c r="M21" s="62" t="s">
        <v>156</v>
      </c>
      <c r="N21" s="221" t="s">
        <v>228</v>
      </c>
      <c r="O21" s="59" t="s">
        <v>156</v>
      </c>
      <c r="P21" s="60" t="s">
        <v>156</v>
      </c>
      <c r="Q21" s="61" t="s">
        <v>156</v>
      </c>
      <c r="R21" s="59" t="s">
        <v>243</v>
      </c>
      <c r="S21" s="60" t="s">
        <v>156</v>
      </c>
      <c r="T21" s="61" t="s">
        <v>156</v>
      </c>
      <c r="U21" s="63" t="s">
        <v>156</v>
      </c>
      <c r="V21" s="63" t="s">
        <v>224</v>
      </c>
      <c r="W21" s="20"/>
      <c r="X21" s="20"/>
      <c r="Y21" s="20"/>
    </row>
    <row r="22" spans="1:25" ht="19.5" customHeight="1" hidden="1">
      <c r="A22" s="29" t="s">
        <v>19</v>
      </c>
      <c r="B22" s="30" t="s">
        <v>32</v>
      </c>
      <c r="C22" s="59"/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59"/>
      <c r="P22" s="60"/>
      <c r="Q22" s="61"/>
      <c r="R22" s="59"/>
      <c r="S22" s="60"/>
      <c r="T22" s="61"/>
      <c r="U22" s="63"/>
      <c r="V22" s="63"/>
      <c r="W22" s="20"/>
      <c r="X22" s="20"/>
      <c r="Y22" s="20"/>
    </row>
    <row r="23" spans="1:25" ht="23.25" customHeight="1">
      <c r="A23" s="29" t="s">
        <v>16</v>
      </c>
      <c r="B23" s="30" t="s">
        <v>33</v>
      </c>
      <c r="C23" s="59" t="s">
        <v>156</v>
      </c>
      <c r="D23" s="60" t="s">
        <v>228</v>
      </c>
      <c r="E23" s="60" t="s">
        <v>221</v>
      </c>
      <c r="F23" s="60" t="s">
        <v>156</v>
      </c>
      <c r="G23" s="60" t="s">
        <v>156</v>
      </c>
      <c r="H23" s="61" t="s">
        <v>156</v>
      </c>
      <c r="I23" s="62" t="s">
        <v>228</v>
      </c>
      <c r="J23" s="62" t="s">
        <v>221</v>
      </c>
      <c r="K23" s="62" t="s">
        <v>224</v>
      </c>
      <c r="L23" s="62" t="s">
        <v>221</v>
      </c>
      <c r="M23" s="62" t="s">
        <v>156</v>
      </c>
      <c r="N23" s="62" t="s">
        <v>251</v>
      </c>
      <c r="O23" s="59" t="s">
        <v>222</v>
      </c>
      <c r="P23" s="60" t="s">
        <v>221</v>
      </c>
      <c r="Q23" s="61" t="s">
        <v>222</v>
      </c>
      <c r="R23" s="59" t="s">
        <v>221</v>
      </c>
      <c r="S23" s="60" t="s">
        <v>222</v>
      </c>
      <c r="T23" s="61" t="s">
        <v>156</v>
      </c>
      <c r="U23" s="63" t="s">
        <v>260</v>
      </c>
      <c r="V23" s="63" t="s">
        <v>231</v>
      </c>
      <c r="W23" s="20"/>
      <c r="X23" s="20"/>
      <c r="Y23" s="20"/>
    </row>
    <row r="24" spans="1:25" ht="24.75" customHeight="1" hidden="1">
      <c r="A24" s="29" t="s">
        <v>20</v>
      </c>
      <c r="B24" s="30" t="s">
        <v>34</v>
      </c>
      <c r="C24" s="59"/>
      <c r="D24" s="60"/>
      <c r="E24" s="60"/>
      <c r="F24" s="60"/>
      <c r="G24" s="60"/>
      <c r="H24" s="61"/>
      <c r="I24" s="62"/>
      <c r="J24" s="62"/>
      <c r="K24" s="62"/>
      <c r="L24" s="62"/>
      <c r="M24" s="62"/>
      <c r="N24" s="62"/>
      <c r="O24" s="59"/>
      <c r="P24" s="60"/>
      <c r="Q24" s="61"/>
      <c r="R24" s="59"/>
      <c r="S24" s="60"/>
      <c r="T24" s="61"/>
      <c r="U24" s="63"/>
      <c r="V24" s="63"/>
      <c r="W24" s="20"/>
      <c r="X24" s="20"/>
      <c r="Y24" s="20"/>
    </row>
    <row r="25" spans="1:25" ht="19.5" customHeight="1" hidden="1">
      <c r="A25" s="29" t="s">
        <v>21</v>
      </c>
      <c r="B25" s="30" t="s">
        <v>35</v>
      </c>
      <c r="C25" s="59"/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59"/>
      <c r="P25" s="60"/>
      <c r="Q25" s="61"/>
      <c r="R25" s="59"/>
      <c r="S25" s="60"/>
      <c r="T25" s="61"/>
      <c r="U25" s="63"/>
      <c r="V25" s="63"/>
      <c r="W25" s="20"/>
      <c r="X25" s="20"/>
      <c r="Y25" s="20"/>
    </row>
    <row r="26" spans="1:25" ht="19.5" customHeight="1" hidden="1" thickBot="1">
      <c r="A26" s="171" t="s">
        <v>79</v>
      </c>
      <c r="B26" s="172" t="s">
        <v>129</v>
      </c>
      <c r="C26" s="173"/>
      <c r="D26" s="174"/>
      <c r="E26" s="174"/>
      <c r="F26" s="174"/>
      <c r="G26" s="174"/>
      <c r="H26" s="175"/>
      <c r="I26" s="176"/>
      <c r="J26" s="176"/>
      <c r="K26" s="176"/>
      <c r="L26" s="176"/>
      <c r="M26" s="176"/>
      <c r="N26" s="176"/>
      <c r="O26" s="173"/>
      <c r="P26" s="174"/>
      <c r="Q26" s="175"/>
      <c r="R26" s="173"/>
      <c r="S26" s="174"/>
      <c r="T26" s="175"/>
      <c r="U26" s="177"/>
      <c r="V26" s="177"/>
      <c r="W26" s="20"/>
      <c r="X26" s="20"/>
      <c r="Y26" s="20"/>
    </row>
    <row r="28" spans="1:22" ht="15.75">
      <c r="A28" s="461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</row>
    <row r="29" spans="1:22" ht="15.75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</row>
    <row r="33" ht="15.75">
      <c r="B33" s="20" t="s">
        <v>219</v>
      </c>
    </row>
  </sheetData>
  <mergeCells count="17">
    <mergeCell ref="A9:A11"/>
    <mergeCell ref="R9:T9"/>
    <mergeCell ref="V9:V10"/>
    <mergeCell ref="A1:Y1"/>
    <mergeCell ref="A2:Y2"/>
    <mergeCell ref="A4:Y4"/>
    <mergeCell ref="A7:Y7"/>
    <mergeCell ref="A28:V28"/>
    <mergeCell ref="A29:V29"/>
    <mergeCell ref="J9:J10"/>
    <mergeCell ref="C9:H9"/>
    <mergeCell ref="O9:Q9"/>
    <mergeCell ref="I9:I10"/>
    <mergeCell ref="K9:L9"/>
    <mergeCell ref="N9:N10"/>
    <mergeCell ref="C11:V11"/>
    <mergeCell ref="B9:B11"/>
  </mergeCells>
  <printOptions/>
  <pageMargins left="0.2" right="0.22" top="0.42" bottom="0.42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T10" sqref="T10"/>
    </sheetView>
  </sheetViews>
  <sheetFormatPr defaultColWidth="9.00390625" defaultRowHeight="12.75"/>
  <cols>
    <col min="1" max="1" width="4.00390625" style="2" customWidth="1"/>
    <col min="2" max="2" width="18.125" style="1" customWidth="1"/>
    <col min="3" max="3" width="7.625" style="2" hidden="1" customWidth="1"/>
    <col min="4" max="4" width="10.25390625" style="2" customWidth="1"/>
    <col min="5" max="5" width="5.875" style="2" customWidth="1"/>
    <col min="6" max="6" width="6.375" style="2" customWidth="1"/>
    <col min="7" max="7" width="5.75390625" style="2" customWidth="1"/>
    <col min="8" max="8" width="6.375" style="2" customWidth="1"/>
    <col min="9" max="9" width="6.75390625" style="2" customWidth="1"/>
    <col min="10" max="10" width="8.375" style="2" customWidth="1"/>
    <col min="11" max="11" width="6.125" style="2" customWidth="1"/>
    <col min="12" max="12" width="5.25390625" style="2" customWidth="1"/>
    <col min="13" max="13" width="7.625" style="2" customWidth="1"/>
    <col min="14" max="14" width="10.625" style="2" customWidth="1"/>
    <col min="15" max="15" width="8.75390625" style="2" customWidth="1"/>
    <col min="16" max="16" width="5.125" style="2" customWidth="1"/>
    <col min="17" max="17" width="6.125" style="2" customWidth="1"/>
    <col min="18" max="19" width="9.125" style="2" customWidth="1"/>
    <col min="20" max="16384" width="9.125" style="1" customWidth="1"/>
  </cols>
  <sheetData>
    <row r="1" spans="1:19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16.5">
      <c r="A2" s="459" t="s">
        <v>143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</row>
    <row r="3" spans="1:19" ht="12.7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464" t="s">
        <v>174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</row>
    <row r="5" spans="1:19" ht="15.75">
      <c r="A5" s="464" t="s">
        <v>220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</row>
    <row r="7" ht="13.5" thickBot="1"/>
    <row r="8" spans="1:18" s="37" customFormat="1" ht="60" customHeight="1">
      <c r="A8" s="500" t="s">
        <v>61</v>
      </c>
      <c r="B8" s="533"/>
      <c r="C8" s="150" t="s">
        <v>39</v>
      </c>
      <c r="D8" s="150" t="s">
        <v>40</v>
      </c>
      <c r="E8" s="467" t="s">
        <v>41</v>
      </c>
      <c r="F8" s="455"/>
      <c r="G8" s="467" t="s">
        <v>42</v>
      </c>
      <c r="H8" s="498"/>
      <c r="I8" s="455"/>
      <c r="J8" s="150" t="s">
        <v>180</v>
      </c>
      <c r="K8" s="467" t="s">
        <v>43</v>
      </c>
      <c r="L8" s="498"/>
      <c r="M8" s="455"/>
      <c r="N8" s="467" t="s">
        <v>127</v>
      </c>
      <c r="O8" s="455"/>
      <c r="P8" s="467" t="s">
        <v>44</v>
      </c>
      <c r="Q8" s="532"/>
      <c r="R8" s="150" t="s">
        <v>45</v>
      </c>
    </row>
    <row r="9" spans="1:18" s="38" customFormat="1" ht="12.75">
      <c r="A9" s="528" t="s">
        <v>38</v>
      </c>
      <c r="B9" s="529"/>
      <c r="C9" s="151" t="s">
        <v>46</v>
      </c>
      <c r="D9" s="151" t="s">
        <v>46</v>
      </c>
      <c r="E9" s="155" t="s">
        <v>46</v>
      </c>
      <c r="F9" s="142" t="s">
        <v>47</v>
      </c>
      <c r="G9" s="155" t="s">
        <v>46</v>
      </c>
      <c r="H9" s="39" t="s">
        <v>47</v>
      </c>
      <c r="I9" s="142" t="s">
        <v>48</v>
      </c>
      <c r="J9" s="524">
        <v>4</v>
      </c>
      <c r="K9" s="155" t="s">
        <v>46</v>
      </c>
      <c r="L9" s="39" t="s">
        <v>47</v>
      </c>
      <c r="M9" s="142" t="s">
        <v>48</v>
      </c>
      <c r="N9" s="137" t="s">
        <v>49</v>
      </c>
      <c r="O9" s="139" t="s">
        <v>50</v>
      </c>
      <c r="P9" s="155" t="s">
        <v>46</v>
      </c>
      <c r="Q9" s="157" t="s">
        <v>47</v>
      </c>
      <c r="R9" s="526"/>
    </row>
    <row r="10" spans="1:18" s="38" customFormat="1" ht="13.5" thickBot="1">
      <c r="A10" s="530"/>
      <c r="B10" s="531"/>
      <c r="C10" s="152" t="s">
        <v>51</v>
      </c>
      <c r="D10" s="152" t="s">
        <v>52</v>
      </c>
      <c r="E10" s="141" t="s">
        <v>53</v>
      </c>
      <c r="F10" s="8" t="s">
        <v>54</v>
      </c>
      <c r="G10" s="141" t="s">
        <v>55</v>
      </c>
      <c r="H10" s="7" t="s">
        <v>56</v>
      </c>
      <c r="I10" s="8" t="s">
        <v>57</v>
      </c>
      <c r="J10" s="525"/>
      <c r="K10" s="141" t="s">
        <v>58</v>
      </c>
      <c r="L10" s="7" t="s">
        <v>59</v>
      </c>
      <c r="M10" s="8" t="s">
        <v>57</v>
      </c>
      <c r="N10" s="141" t="s">
        <v>60</v>
      </c>
      <c r="O10" s="8" t="s">
        <v>60</v>
      </c>
      <c r="P10" s="141" t="s">
        <v>53</v>
      </c>
      <c r="Q10" s="158" t="s">
        <v>59</v>
      </c>
      <c r="R10" s="527"/>
    </row>
    <row r="11" spans="1:18" s="38" customFormat="1" ht="12.75" hidden="1">
      <c r="A11" s="143" t="s">
        <v>0</v>
      </c>
      <c r="B11" s="148" t="s">
        <v>1</v>
      </c>
      <c r="C11" s="153"/>
      <c r="D11" s="153"/>
      <c r="E11" s="146"/>
      <c r="F11" s="156"/>
      <c r="G11" s="146"/>
      <c r="H11" s="147"/>
      <c r="I11" s="156"/>
      <c r="J11" s="140"/>
      <c r="K11" s="146"/>
      <c r="L11" s="147"/>
      <c r="M11" s="156"/>
      <c r="N11" s="146"/>
      <c r="O11" s="156"/>
      <c r="P11" s="146"/>
      <c r="Q11" s="147"/>
      <c r="R11" s="159"/>
    </row>
    <row r="12" spans="1:18" ht="18" customHeight="1">
      <c r="A12" s="5" t="s">
        <v>9</v>
      </c>
      <c r="B12" s="12" t="s">
        <v>183</v>
      </c>
      <c r="C12" s="134">
        <v>0</v>
      </c>
      <c r="D12" s="267">
        <v>0</v>
      </c>
      <c r="E12" s="268">
        <v>0</v>
      </c>
      <c r="F12" s="269">
        <v>0</v>
      </c>
      <c r="G12" s="268">
        <v>0</v>
      </c>
      <c r="H12" s="270">
        <v>0</v>
      </c>
      <c r="I12" s="269">
        <v>1</v>
      </c>
      <c r="J12" s="271">
        <v>10</v>
      </c>
      <c r="K12" s="268">
        <v>0</v>
      </c>
      <c r="L12" s="270">
        <v>0</v>
      </c>
      <c r="M12" s="269">
        <v>0</v>
      </c>
      <c r="N12" s="268">
        <v>0</v>
      </c>
      <c r="O12" s="269">
        <v>1</v>
      </c>
      <c r="P12" s="268">
        <v>0</v>
      </c>
      <c r="Q12" s="272">
        <v>0</v>
      </c>
      <c r="R12" s="267">
        <v>1</v>
      </c>
    </row>
    <row r="13" spans="1:19" s="95" customFormat="1" ht="18" customHeight="1">
      <c r="A13" s="105" t="s">
        <v>10</v>
      </c>
      <c r="B13" s="170" t="s">
        <v>184</v>
      </c>
      <c r="C13" s="168">
        <v>0</v>
      </c>
      <c r="D13" s="266">
        <v>3</v>
      </c>
      <c r="E13" s="273">
        <v>0</v>
      </c>
      <c r="F13" s="274">
        <v>0</v>
      </c>
      <c r="G13" s="273">
        <v>2</v>
      </c>
      <c r="H13" s="275">
        <v>2</v>
      </c>
      <c r="I13" s="276" t="s">
        <v>221</v>
      </c>
      <c r="J13" s="277">
        <v>8</v>
      </c>
      <c r="K13" s="273">
        <v>0</v>
      </c>
      <c r="L13" s="275">
        <v>0</v>
      </c>
      <c r="M13" s="276" t="s">
        <v>156</v>
      </c>
      <c r="N13" s="278">
        <v>2</v>
      </c>
      <c r="O13" s="274">
        <v>4</v>
      </c>
      <c r="P13" s="279" t="s">
        <v>222</v>
      </c>
      <c r="Q13" s="280" t="s">
        <v>221</v>
      </c>
      <c r="R13" s="266">
        <v>1</v>
      </c>
      <c r="S13" s="169"/>
    </row>
    <row r="14" spans="1:18" ht="18" customHeight="1" hidden="1">
      <c r="A14" s="5" t="s">
        <v>11</v>
      </c>
      <c r="B14" s="12" t="s">
        <v>24</v>
      </c>
      <c r="C14" s="154"/>
      <c r="D14" s="281"/>
      <c r="E14" s="282"/>
      <c r="F14" s="269"/>
      <c r="G14" s="268"/>
      <c r="H14" s="270"/>
      <c r="I14" s="269"/>
      <c r="J14" s="271"/>
      <c r="K14" s="268"/>
      <c r="L14" s="270"/>
      <c r="M14" s="269"/>
      <c r="N14" s="282"/>
      <c r="O14" s="269"/>
      <c r="P14" s="282"/>
      <c r="Q14" s="283"/>
      <c r="R14" s="267"/>
    </row>
    <row r="15" spans="1:20" ht="18" customHeight="1">
      <c r="A15" s="5" t="s">
        <v>11</v>
      </c>
      <c r="B15" s="12" t="s">
        <v>185</v>
      </c>
      <c r="C15" s="154" t="s">
        <v>156</v>
      </c>
      <c r="D15" s="281" t="s">
        <v>156</v>
      </c>
      <c r="E15" s="282" t="s">
        <v>156</v>
      </c>
      <c r="F15" s="284" t="s">
        <v>156</v>
      </c>
      <c r="G15" s="282" t="s">
        <v>156</v>
      </c>
      <c r="H15" s="285" t="s">
        <v>156</v>
      </c>
      <c r="I15" s="284" t="s">
        <v>156</v>
      </c>
      <c r="J15" s="271">
        <v>0</v>
      </c>
      <c r="K15" s="282" t="s">
        <v>156</v>
      </c>
      <c r="L15" s="285" t="s">
        <v>156</v>
      </c>
      <c r="M15" s="284" t="s">
        <v>156</v>
      </c>
      <c r="N15" s="282" t="s">
        <v>156</v>
      </c>
      <c r="O15" s="284" t="s">
        <v>156</v>
      </c>
      <c r="P15" s="282" t="s">
        <v>156</v>
      </c>
      <c r="Q15" s="283" t="s">
        <v>221</v>
      </c>
      <c r="R15" s="267">
        <v>0</v>
      </c>
      <c r="S15" s="238"/>
      <c r="T15" s="238"/>
    </row>
    <row r="16" spans="1:18" ht="18" customHeight="1">
      <c r="A16" s="5" t="s">
        <v>12</v>
      </c>
      <c r="B16" s="12" t="s">
        <v>186</v>
      </c>
      <c r="C16" s="154" t="s">
        <v>156</v>
      </c>
      <c r="D16" s="281" t="s">
        <v>156</v>
      </c>
      <c r="E16" s="282" t="s">
        <v>221</v>
      </c>
      <c r="F16" s="284" t="s">
        <v>156</v>
      </c>
      <c r="G16" s="282" t="s">
        <v>221</v>
      </c>
      <c r="H16" s="285" t="s">
        <v>221</v>
      </c>
      <c r="I16" s="284" t="s">
        <v>156</v>
      </c>
      <c r="J16" s="271">
        <v>3</v>
      </c>
      <c r="K16" s="282" t="s">
        <v>156</v>
      </c>
      <c r="L16" s="285" t="s">
        <v>156</v>
      </c>
      <c r="M16" s="284" t="s">
        <v>156</v>
      </c>
      <c r="N16" s="282" t="s">
        <v>224</v>
      </c>
      <c r="O16" s="284" t="s">
        <v>228</v>
      </c>
      <c r="P16" s="282" t="s">
        <v>156</v>
      </c>
      <c r="Q16" s="283" t="s">
        <v>156</v>
      </c>
      <c r="R16" s="267">
        <v>4</v>
      </c>
    </row>
    <row r="17" spans="1:18" ht="18" customHeight="1">
      <c r="A17" s="5" t="s">
        <v>13</v>
      </c>
      <c r="B17" s="12" t="s">
        <v>187</v>
      </c>
      <c r="C17" s="154" t="s">
        <v>156</v>
      </c>
      <c r="D17" s="281" t="s">
        <v>221</v>
      </c>
      <c r="E17" s="282" t="s">
        <v>156</v>
      </c>
      <c r="F17" s="284" t="s">
        <v>156</v>
      </c>
      <c r="G17" s="282" t="s">
        <v>222</v>
      </c>
      <c r="H17" s="285" t="s">
        <v>156</v>
      </c>
      <c r="I17" s="284" t="s">
        <v>156</v>
      </c>
      <c r="J17" s="271">
        <v>1</v>
      </c>
      <c r="K17" s="282" t="s">
        <v>156</v>
      </c>
      <c r="L17" s="285" t="s">
        <v>156</v>
      </c>
      <c r="M17" s="284" t="s">
        <v>156</v>
      </c>
      <c r="N17" s="282" t="s">
        <v>224</v>
      </c>
      <c r="O17" s="284" t="s">
        <v>224</v>
      </c>
      <c r="P17" s="282" t="s">
        <v>156</v>
      </c>
      <c r="Q17" s="283" t="s">
        <v>222</v>
      </c>
      <c r="R17" s="267">
        <v>2</v>
      </c>
    </row>
    <row r="18" spans="1:18" ht="18" customHeight="1" hidden="1">
      <c r="A18" s="5" t="s">
        <v>15</v>
      </c>
      <c r="B18" s="12" t="s">
        <v>28</v>
      </c>
      <c r="C18" s="154"/>
      <c r="D18" s="281"/>
      <c r="E18" s="282"/>
      <c r="F18" s="284"/>
      <c r="G18" s="282"/>
      <c r="H18" s="285"/>
      <c r="I18" s="284"/>
      <c r="J18" s="271"/>
      <c r="K18" s="282"/>
      <c r="L18" s="285"/>
      <c r="M18" s="284"/>
      <c r="N18" s="282"/>
      <c r="O18" s="284"/>
      <c r="P18" s="282"/>
      <c r="Q18" s="283"/>
      <c r="R18" s="267"/>
    </row>
    <row r="19" spans="1:18" ht="18" customHeight="1" hidden="1">
      <c r="A19" s="5" t="s">
        <v>16</v>
      </c>
      <c r="B19" s="12" t="s">
        <v>29</v>
      </c>
      <c r="C19" s="154"/>
      <c r="D19" s="281"/>
      <c r="E19" s="282"/>
      <c r="F19" s="284"/>
      <c r="G19" s="282"/>
      <c r="H19" s="285"/>
      <c r="I19" s="284"/>
      <c r="J19" s="271"/>
      <c r="K19" s="282"/>
      <c r="L19" s="285"/>
      <c r="M19" s="284"/>
      <c r="N19" s="282"/>
      <c r="O19" s="284"/>
      <c r="P19" s="282"/>
      <c r="Q19" s="283"/>
      <c r="R19" s="267"/>
    </row>
    <row r="20" spans="1:18" ht="18" customHeight="1">
      <c r="A20" s="5" t="s">
        <v>14</v>
      </c>
      <c r="B20" s="149" t="s">
        <v>188</v>
      </c>
      <c r="C20" s="154" t="s">
        <v>156</v>
      </c>
      <c r="D20" s="281" t="s">
        <v>222</v>
      </c>
      <c r="E20" s="282" t="s">
        <v>156</v>
      </c>
      <c r="F20" s="284" t="s">
        <v>156</v>
      </c>
      <c r="G20" s="282" t="s">
        <v>221</v>
      </c>
      <c r="H20" s="285" t="s">
        <v>224</v>
      </c>
      <c r="I20" s="284" t="s">
        <v>156</v>
      </c>
      <c r="J20" s="271">
        <v>6</v>
      </c>
      <c r="K20" s="282" t="s">
        <v>156</v>
      </c>
      <c r="L20" s="285" t="s">
        <v>156</v>
      </c>
      <c r="M20" s="284" t="s">
        <v>221</v>
      </c>
      <c r="N20" s="282" t="s">
        <v>156</v>
      </c>
      <c r="O20" s="284" t="s">
        <v>225</v>
      </c>
      <c r="P20" s="282" t="s">
        <v>156</v>
      </c>
      <c r="Q20" s="283" t="s">
        <v>156</v>
      </c>
      <c r="R20" s="267">
        <v>0</v>
      </c>
    </row>
    <row r="21" spans="1:18" ht="18" customHeight="1">
      <c r="A21" s="5" t="s">
        <v>15</v>
      </c>
      <c r="B21" s="149" t="s">
        <v>189</v>
      </c>
      <c r="C21" s="154" t="s">
        <v>156</v>
      </c>
      <c r="D21" s="281" t="s">
        <v>156</v>
      </c>
      <c r="E21" s="282" t="s">
        <v>156</v>
      </c>
      <c r="F21" s="284" t="s">
        <v>156</v>
      </c>
      <c r="G21" s="282" t="s">
        <v>156</v>
      </c>
      <c r="H21" s="285" t="s">
        <v>156</v>
      </c>
      <c r="I21" s="284" t="s">
        <v>156</v>
      </c>
      <c r="J21" s="271">
        <v>0</v>
      </c>
      <c r="K21" s="282" t="s">
        <v>156</v>
      </c>
      <c r="L21" s="285" t="s">
        <v>156</v>
      </c>
      <c r="M21" s="284" t="s">
        <v>156</v>
      </c>
      <c r="N21" s="282" t="s">
        <v>156</v>
      </c>
      <c r="O21" s="284" t="s">
        <v>156</v>
      </c>
      <c r="P21" s="286">
        <v>1</v>
      </c>
      <c r="Q21" s="282" t="s">
        <v>156</v>
      </c>
      <c r="R21" s="267">
        <v>1</v>
      </c>
    </row>
    <row r="22" spans="1:19" s="95" customFormat="1" ht="18" customHeight="1" hidden="1">
      <c r="A22" s="105" t="s">
        <v>19</v>
      </c>
      <c r="B22" s="167" t="s">
        <v>126</v>
      </c>
      <c r="C22" s="62"/>
      <c r="D22" s="287"/>
      <c r="E22" s="279"/>
      <c r="F22" s="276"/>
      <c r="G22" s="279"/>
      <c r="H22" s="288"/>
      <c r="I22" s="276"/>
      <c r="J22" s="277"/>
      <c r="K22" s="279"/>
      <c r="L22" s="288"/>
      <c r="M22" s="289"/>
      <c r="N22" s="279"/>
      <c r="O22" s="276"/>
      <c r="P22" s="279"/>
      <c r="Q22" s="280"/>
      <c r="R22" s="266"/>
      <c r="S22" s="169"/>
    </row>
    <row r="23" spans="1:18" ht="18" customHeight="1" thickBot="1">
      <c r="A23" s="35" t="s">
        <v>16</v>
      </c>
      <c r="B23" s="257" t="s">
        <v>190</v>
      </c>
      <c r="C23" s="258" t="s">
        <v>156</v>
      </c>
      <c r="D23" s="290" t="s">
        <v>156</v>
      </c>
      <c r="E23" s="291" t="s">
        <v>156</v>
      </c>
      <c r="F23" s="292" t="s">
        <v>156</v>
      </c>
      <c r="G23" s="291" t="s">
        <v>156</v>
      </c>
      <c r="H23" s="293" t="s">
        <v>221</v>
      </c>
      <c r="I23" s="292" t="s">
        <v>156</v>
      </c>
      <c r="J23" s="294">
        <v>0</v>
      </c>
      <c r="K23" s="291" t="s">
        <v>156</v>
      </c>
      <c r="L23" s="293" t="s">
        <v>156</v>
      </c>
      <c r="M23" s="292" t="s">
        <v>156</v>
      </c>
      <c r="N23" s="291" t="s">
        <v>156</v>
      </c>
      <c r="O23" s="292" t="s">
        <v>224</v>
      </c>
      <c r="P23" s="291" t="s">
        <v>156</v>
      </c>
      <c r="Q23" s="295" t="s">
        <v>156</v>
      </c>
      <c r="R23" s="296">
        <v>0</v>
      </c>
    </row>
    <row r="24" spans="1:18" ht="18" customHeight="1" hidden="1">
      <c r="A24" s="9" t="s">
        <v>20</v>
      </c>
      <c r="B24" s="11" t="s">
        <v>34</v>
      </c>
      <c r="C24" s="251"/>
      <c r="D24" s="251"/>
      <c r="E24" s="252"/>
      <c r="F24" s="253"/>
      <c r="G24" s="252"/>
      <c r="H24" s="254"/>
      <c r="I24" s="253"/>
      <c r="J24" s="255"/>
      <c r="K24" s="252"/>
      <c r="L24" s="254"/>
      <c r="M24" s="253"/>
      <c r="N24" s="252"/>
      <c r="O24" s="253"/>
      <c r="P24" s="252"/>
      <c r="Q24" s="256"/>
      <c r="R24" s="133"/>
    </row>
    <row r="25" spans="1:18" ht="18" customHeight="1" hidden="1" thickBot="1">
      <c r="A25" s="160" t="s">
        <v>21</v>
      </c>
      <c r="B25" s="161" t="s">
        <v>35</v>
      </c>
      <c r="C25" s="162"/>
      <c r="D25" s="162"/>
      <c r="E25" s="163"/>
      <c r="F25" s="164"/>
      <c r="G25" s="163"/>
      <c r="H25" s="165"/>
      <c r="I25" s="164"/>
      <c r="J25" s="178"/>
      <c r="K25" s="163"/>
      <c r="L25" s="165"/>
      <c r="M25" s="164"/>
      <c r="N25" s="163"/>
      <c r="O25" s="164"/>
      <c r="P25" s="163"/>
      <c r="Q25" s="166"/>
      <c r="R25" s="135"/>
    </row>
    <row r="26" ht="12" customHeight="1"/>
    <row r="30" ht="12.75">
      <c r="B30" s="1" t="s">
        <v>219</v>
      </c>
    </row>
  </sheetData>
  <mergeCells count="13">
    <mergeCell ref="A9:B10"/>
    <mergeCell ref="K8:M8"/>
    <mergeCell ref="N8:O8"/>
    <mergeCell ref="P8:Q8"/>
    <mergeCell ref="A8:B8"/>
    <mergeCell ref="A1:S1"/>
    <mergeCell ref="A2:S2"/>
    <mergeCell ref="A4:S4"/>
    <mergeCell ref="A5:S5"/>
    <mergeCell ref="J9:J10"/>
    <mergeCell ref="E8:F8"/>
    <mergeCell ref="G8:I8"/>
    <mergeCell ref="R9:R10"/>
  </mergeCells>
  <printOptions/>
  <pageMargins left="0.48" right="0.22" top="0.24" bottom="0.19" header="0.4921259845" footer="0.2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75390625" style="0" customWidth="1"/>
    <col min="2" max="2" width="12.00390625" style="0" customWidth="1"/>
    <col min="3" max="5" width="4.75390625" style="0" customWidth="1"/>
    <col min="6" max="6" width="5.75390625" style="0" customWidth="1"/>
    <col min="7" max="8" width="4.75390625" style="0" customWidth="1"/>
    <col min="9" max="9" width="6.375" style="0" customWidth="1"/>
    <col min="10" max="10" width="6.75390625" style="0" customWidth="1"/>
    <col min="11" max="12" width="5.25390625" style="0" customWidth="1"/>
    <col min="13" max="13" width="5.75390625" style="0" customWidth="1"/>
    <col min="14" max="14" width="6.375" style="0" customWidth="1"/>
    <col min="15" max="15" width="5.625" style="0" customWidth="1"/>
    <col min="16" max="16" width="6.00390625" style="0" customWidth="1"/>
    <col min="17" max="17" width="5.625" style="0" customWidth="1"/>
    <col min="18" max="18" width="5.75390625" style="0" customWidth="1"/>
    <col min="19" max="19" width="6.25390625" style="0" customWidth="1"/>
    <col min="20" max="20" width="4.75390625" style="0" customWidth="1"/>
    <col min="21" max="21" width="3.875" style="0" customWidth="1"/>
    <col min="22" max="22" width="3.75390625" style="0" customWidth="1"/>
    <col min="23" max="23" width="4.75390625" style="0" customWidth="1"/>
    <col min="24" max="24" width="12.00390625" style="0" customWidth="1"/>
  </cols>
  <sheetData>
    <row r="1" spans="1:22" ht="27">
      <c r="A1" s="534" t="s">
        <v>262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ht="15.75">
      <c r="A2" s="535" t="s">
        <v>263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4" spans="1:22" ht="15.75">
      <c r="A4" s="535" t="s">
        <v>264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</row>
    <row r="5" spans="1:22" ht="15.75">
      <c r="A5" s="535" t="s">
        <v>265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</row>
    <row r="6" ht="13.5" thickBot="1"/>
    <row r="7" spans="1:22" ht="12.75">
      <c r="A7" s="545" t="s">
        <v>266</v>
      </c>
      <c r="B7" s="548" t="s">
        <v>1</v>
      </c>
      <c r="C7" s="551" t="s">
        <v>267</v>
      </c>
      <c r="D7" s="552"/>
      <c r="E7" s="557" t="s">
        <v>268</v>
      </c>
      <c r="F7" s="558"/>
      <c r="G7" s="569" t="s">
        <v>269</v>
      </c>
      <c r="H7" s="552"/>
      <c r="I7" s="536" t="s">
        <v>270</v>
      </c>
      <c r="J7" s="536" t="s">
        <v>271</v>
      </c>
      <c r="K7" s="539" t="s">
        <v>272</v>
      </c>
      <c r="L7" s="540"/>
      <c r="M7" s="557" t="s">
        <v>273</v>
      </c>
      <c r="N7" s="558"/>
      <c r="O7" s="557" t="s">
        <v>274</v>
      </c>
      <c r="P7" s="558"/>
      <c r="Q7" s="569" t="s">
        <v>275</v>
      </c>
      <c r="R7" s="552"/>
      <c r="S7" s="557" t="s">
        <v>276</v>
      </c>
      <c r="T7" s="558"/>
      <c r="U7" s="557" t="s">
        <v>277</v>
      </c>
      <c r="V7" s="558"/>
    </row>
    <row r="8" spans="1:22" ht="12.75">
      <c r="A8" s="546"/>
      <c r="B8" s="549"/>
      <c r="C8" s="553"/>
      <c r="D8" s="554"/>
      <c r="E8" s="559"/>
      <c r="F8" s="560"/>
      <c r="G8" s="570"/>
      <c r="H8" s="554"/>
      <c r="I8" s="537"/>
      <c r="J8" s="537"/>
      <c r="K8" s="541"/>
      <c r="L8" s="542"/>
      <c r="M8" s="559"/>
      <c r="N8" s="560"/>
      <c r="O8" s="559"/>
      <c r="P8" s="560"/>
      <c r="Q8" s="570"/>
      <c r="R8" s="554"/>
      <c r="S8" s="559"/>
      <c r="T8" s="560"/>
      <c r="U8" s="559"/>
      <c r="V8" s="560"/>
    </row>
    <row r="9" spans="1:22" ht="12.75">
      <c r="A9" s="546"/>
      <c r="B9" s="549"/>
      <c r="C9" s="553"/>
      <c r="D9" s="554"/>
      <c r="E9" s="559"/>
      <c r="F9" s="560"/>
      <c r="G9" s="570"/>
      <c r="H9" s="554"/>
      <c r="I9" s="537"/>
      <c r="J9" s="537"/>
      <c r="K9" s="541"/>
      <c r="L9" s="542"/>
      <c r="M9" s="559"/>
      <c r="N9" s="560"/>
      <c r="O9" s="559"/>
      <c r="P9" s="560"/>
      <c r="Q9" s="570"/>
      <c r="R9" s="554"/>
      <c r="S9" s="559"/>
      <c r="T9" s="560"/>
      <c r="U9" s="559"/>
      <c r="V9" s="560"/>
    </row>
    <row r="10" spans="1:22" ht="12.75">
      <c r="A10" s="546"/>
      <c r="B10" s="549"/>
      <c r="C10" s="553"/>
      <c r="D10" s="554"/>
      <c r="E10" s="559"/>
      <c r="F10" s="560"/>
      <c r="G10" s="570"/>
      <c r="H10" s="554"/>
      <c r="I10" s="537"/>
      <c r="J10" s="537"/>
      <c r="K10" s="541"/>
      <c r="L10" s="542"/>
      <c r="M10" s="559"/>
      <c r="N10" s="560"/>
      <c r="O10" s="559"/>
      <c r="P10" s="560"/>
      <c r="Q10" s="570"/>
      <c r="R10" s="554"/>
      <c r="S10" s="559"/>
      <c r="T10" s="560"/>
      <c r="U10" s="559"/>
      <c r="V10" s="560"/>
    </row>
    <row r="11" spans="1:22" ht="12.75">
      <c r="A11" s="546"/>
      <c r="B11" s="549"/>
      <c r="C11" s="553"/>
      <c r="D11" s="554"/>
      <c r="E11" s="559"/>
      <c r="F11" s="560"/>
      <c r="G11" s="570"/>
      <c r="H11" s="554"/>
      <c r="I11" s="537"/>
      <c r="J11" s="537"/>
      <c r="K11" s="541"/>
      <c r="L11" s="542"/>
      <c r="M11" s="559"/>
      <c r="N11" s="560"/>
      <c r="O11" s="559"/>
      <c r="P11" s="560"/>
      <c r="Q11" s="570"/>
      <c r="R11" s="554"/>
      <c r="S11" s="559"/>
      <c r="T11" s="560"/>
      <c r="U11" s="559"/>
      <c r="V11" s="560"/>
    </row>
    <row r="12" spans="1:22" ht="13.5" thickBot="1">
      <c r="A12" s="546"/>
      <c r="B12" s="549"/>
      <c r="C12" s="555"/>
      <c r="D12" s="556"/>
      <c r="E12" s="561"/>
      <c r="F12" s="562"/>
      <c r="G12" s="571"/>
      <c r="H12" s="556"/>
      <c r="I12" s="538"/>
      <c r="J12" s="538"/>
      <c r="K12" s="543"/>
      <c r="L12" s="544"/>
      <c r="M12" s="561"/>
      <c r="N12" s="562"/>
      <c r="O12" s="561"/>
      <c r="P12" s="562"/>
      <c r="Q12" s="571"/>
      <c r="R12" s="556"/>
      <c r="S12" s="561"/>
      <c r="T12" s="562"/>
      <c r="U12" s="561"/>
      <c r="V12" s="562"/>
    </row>
    <row r="13" spans="1:22" ht="12.75">
      <c r="A13" s="546"/>
      <c r="B13" s="549"/>
      <c r="C13" s="563" t="s">
        <v>278</v>
      </c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4"/>
    </row>
    <row r="14" spans="1:22" ht="42.75" customHeight="1" thickBot="1">
      <c r="A14" s="547"/>
      <c r="B14" s="550"/>
      <c r="C14" s="338" t="s">
        <v>279</v>
      </c>
      <c r="D14" s="339" t="s">
        <v>64</v>
      </c>
      <c r="E14" s="340" t="s">
        <v>279</v>
      </c>
      <c r="F14" s="339" t="s">
        <v>64</v>
      </c>
      <c r="G14" s="340" t="s">
        <v>279</v>
      </c>
      <c r="H14" s="339" t="s">
        <v>64</v>
      </c>
      <c r="I14" s="341" t="s">
        <v>280</v>
      </c>
      <c r="J14" s="341" t="s">
        <v>281</v>
      </c>
      <c r="K14" s="341" t="s">
        <v>282</v>
      </c>
      <c r="L14" s="341" t="s">
        <v>283</v>
      </c>
      <c r="M14" s="342" t="s">
        <v>284</v>
      </c>
      <c r="N14" s="343" t="s">
        <v>285</v>
      </c>
      <c r="O14" s="340" t="s">
        <v>279</v>
      </c>
      <c r="P14" s="339" t="s">
        <v>64</v>
      </c>
      <c r="Q14" s="340" t="s">
        <v>279</v>
      </c>
      <c r="R14" s="339" t="s">
        <v>64</v>
      </c>
      <c r="S14" s="340" t="s">
        <v>279</v>
      </c>
      <c r="T14" s="344" t="s">
        <v>64</v>
      </c>
      <c r="U14" s="565" t="s">
        <v>286</v>
      </c>
      <c r="V14" s="566"/>
    </row>
    <row r="15" spans="1:22" ht="22.5" customHeight="1" thickTop="1">
      <c r="A15" s="363" t="s">
        <v>9</v>
      </c>
      <c r="B15" s="345" t="s">
        <v>22</v>
      </c>
      <c r="C15" s="346">
        <v>0</v>
      </c>
      <c r="D15" s="347">
        <v>0</v>
      </c>
      <c r="E15" s="348">
        <v>0</v>
      </c>
      <c r="F15" s="347">
        <v>0</v>
      </c>
      <c r="G15" s="348">
        <v>2</v>
      </c>
      <c r="H15" s="347">
        <v>1</v>
      </c>
      <c r="I15" s="349">
        <v>0</v>
      </c>
      <c r="J15" s="349">
        <v>0</v>
      </c>
      <c r="K15" s="348">
        <v>2</v>
      </c>
      <c r="L15" s="347">
        <v>2</v>
      </c>
      <c r="M15" s="348">
        <v>1.2</v>
      </c>
      <c r="N15" s="347">
        <v>0</v>
      </c>
      <c r="O15" s="348">
        <v>3</v>
      </c>
      <c r="P15" s="347">
        <v>2</v>
      </c>
      <c r="Q15" s="348">
        <v>0</v>
      </c>
      <c r="R15" s="347">
        <v>0</v>
      </c>
      <c r="S15" s="348">
        <v>0</v>
      </c>
      <c r="T15" s="350">
        <v>0</v>
      </c>
      <c r="U15" s="567">
        <v>0</v>
      </c>
      <c r="V15" s="568"/>
    </row>
    <row r="16" spans="1:22" ht="19.5" customHeight="1">
      <c r="A16" s="364" t="s">
        <v>10</v>
      </c>
      <c r="B16" s="351" t="s">
        <v>23</v>
      </c>
      <c r="C16" s="352">
        <v>2.3</v>
      </c>
      <c r="D16" s="353">
        <v>0</v>
      </c>
      <c r="E16" s="354">
        <v>0</v>
      </c>
      <c r="F16" s="353">
        <v>0</v>
      </c>
      <c r="G16" s="354">
        <v>0</v>
      </c>
      <c r="H16" s="353">
        <v>0</v>
      </c>
      <c r="I16" s="355">
        <v>0</v>
      </c>
      <c r="J16" s="355">
        <v>0</v>
      </c>
      <c r="K16" s="354">
        <v>0</v>
      </c>
      <c r="L16" s="353">
        <v>0</v>
      </c>
      <c r="M16" s="354">
        <v>0</v>
      </c>
      <c r="N16" s="353">
        <v>0</v>
      </c>
      <c r="O16" s="354">
        <v>4</v>
      </c>
      <c r="P16" s="353">
        <v>0</v>
      </c>
      <c r="Q16" s="354">
        <v>0</v>
      </c>
      <c r="R16" s="353">
        <v>0</v>
      </c>
      <c r="S16" s="354" t="s">
        <v>287</v>
      </c>
      <c r="T16" s="356">
        <v>2.3</v>
      </c>
      <c r="U16" s="572">
        <v>3</v>
      </c>
      <c r="V16" s="573"/>
    </row>
    <row r="17" spans="1:22" ht="21" customHeight="1">
      <c r="A17" s="364" t="s">
        <v>11</v>
      </c>
      <c r="B17" s="351" t="s">
        <v>25</v>
      </c>
      <c r="C17" s="352">
        <v>1.3</v>
      </c>
      <c r="D17" s="353">
        <v>0</v>
      </c>
      <c r="E17" s="354">
        <v>0</v>
      </c>
      <c r="F17" s="353">
        <v>0</v>
      </c>
      <c r="G17" s="354">
        <v>0</v>
      </c>
      <c r="H17" s="353">
        <v>0</v>
      </c>
      <c r="I17" s="355">
        <v>0</v>
      </c>
      <c r="J17" s="355">
        <v>0</v>
      </c>
      <c r="K17" s="354">
        <v>0</v>
      </c>
      <c r="L17" s="353">
        <v>0</v>
      </c>
      <c r="M17" s="354">
        <v>0</v>
      </c>
      <c r="N17" s="353">
        <v>0</v>
      </c>
      <c r="O17" s="354">
        <v>0</v>
      </c>
      <c r="P17" s="353">
        <v>0</v>
      </c>
      <c r="Q17" s="354">
        <v>0</v>
      </c>
      <c r="R17" s="353">
        <v>0</v>
      </c>
      <c r="S17" s="354">
        <v>1.3</v>
      </c>
      <c r="T17" s="356">
        <v>1.2</v>
      </c>
      <c r="U17" s="572">
        <v>0</v>
      </c>
      <c r="V17" s="573"/>
    </row>
    <row r="18" spans="1:22" ht="18.75" customHeight="1">
      <c r="A18" s="364" t="s">
        <v>12</v>
      </c>
      <c r="B18" s="351" t="s">
        <v>26</v>
      </c>
      <c r="C18" s="352">
        <v>0</v>
      </c>
      <c r="D18" s="353">
        <v>2</v>
      </c>
      <c r="E18" s="354">
        <v>0</v>
      </c>
      <c r="F18" s="353">
        <v>0</v>
      </c>
      <c r="G18" s="354">
        <v>0</v>
      </c>
      <c r="H18" s="353">
        <v>3</v>
      </c>
      <c r="I18" s="355" t="s">
        <v>288</v>
      </c>
      <c r="J18" s="355">
        <v>2</v>
      </c>
      <c r="K18" s="354">
        <v>1.1</v>
      </c>
      <c r="L18" s="353">
        <v>2.1</v>
      </c>
      <c r="M18" s="354">
        <v>0</v>
      </c>
      <c r="N18" s="353">
        <v>0</v>
      </c>
      <c r="O18" s="354">
        <v>1</v>
      </c>
      <c r="P18" s="353">
        <v>1</v>
      </c>
      <c r="Q18" s="354">
        <v>0</v>
      </c>
      <c r="R18" s="353">
        <v>0</v>
      </c>
      <c r="S18" s="354">
        <v>1</v>
      </c>
      <c r="T18" s="356">
        <v>3</v>
      </c>
      <c r="U18" s="572">
        <v>0</v>
      </c>
      <c r="V18" s="573"/>
    </row>
    <row r="19" spans="1:22" ht="20.25" customHeight="1">
      <c r="A19" s="364" t="s">
        <v>13</v>
      </c>
      <c r="B19" s="351" t="s">
        <v>27</v>
      </c>
      <c r="C19" s="352">
        <v>0</v>
      </c>
      <c r="D19" s="353">
        <v>0</v>
      </c>
      <c r="E19" s="354">
        <v>0</v>
      </c>
      <c r="F19" s="353">
        <v>0</v>
      </c>
      <c r="G19" s="354">
        <v>0</v>
      </c>
      <c r="H19" s="353">
        <v>0</v>
      </c>
      <c r="I19" s="355">
        <v>0</v>
      </c>
      <c r="J19" s="355">
        <v>0</v>
      </c>
      <c r="K19" s="354">
        <v>0</v>
      </c>
      <c r="L19" s="353">
        <v>3</v>
      </c>
      <c r="M19" s="354">
        <v>2</v>
      </c>
      <c r="N19" s="353">
        <v>2</v>
      </c>
      <c r="O19" s="354">
        <v>0</v>
      </c>
      <c r="P19" s="353">
        <v>3</v>
      </c>
      <c r="Q19" s="354">
        <v>0</v>
      </c>
      <c r="R19" s="353">
        <v>0</v>
      </c>
      <c r="S19" s="354">
        <v>2</v>
      </c>
      <c r="T19" s="356">
        <v>2</v>
      </c>
      <c r="U19" s="572">
        <v>1</v>
      </c>
      <c r="V19" s="573"/>
    </row>
    <row r="20" spans="1:22" ht="20.25" customHeight="1">
      <c r="A20" s="364" t="s">
        <v>14</v>
      </c>
      <c r="B20" s="351" t="s">
        <v>30</v>
      </c>
      <c r="C20" s="352">
        <v>0</v>
      </c>
      <c r="D20" s="353">
        <v>0</v>
      </c>
      <c r="E20" s="354">
        <v>0</v>
      </c>
      <c r="F20" s="353">
        <v>0</v>
      </c>
      <c r="G20" s="354">
        <v>0</v>
      </c>
      <c r="H20" s="353">
        <v>0</v>
      </c>
      <c r="I20" s="355">
        <v>0</v>
      </c>
      <c r="J20" s="355">
        <v>0</v>
      </c>
      <c r="K20" s="354">
        <v>0</v>
      </c>
      <c r="L20" s="353">
        <v>0</v>
      </c>
      <c r="M20" s="354">
        <v>0</v>
      </c>
      <c r="N20" s="353">
        <v>0</v>
      </c>
      <c r="O20" s="354">
        <v>0</v>
      </c>
      <c r="P20" s="353">
        <v>0</v>
      </c>
      <c r="Q20" s="354">
        <v>0</v>
      </c>
      <c r="R20" s="353">
        <v>0</v>
      </c>
      <c r="S20" s="354">
        <v>0</v>
      </c>
      <c r="T20" s="356">
        <v>0</v>
      </c>
      <c r="U20" s="572">
        <v>0</v>
      </c>
      <c r="V20" s="573"/>
    </row>
    <row r="21" spans="1:22" ht="21" customHeight="1">
      <c r="A21" s="364" t="s">
        <v>15</v>
      </c>
      <c r="B21" s="351" t="s">
        <v>31</v>
      </c>
      <c r="C21" s="352">
        <v>0</v>
      </c>
      <c r="D21" s="353">
        <v>0</v>
      </c>
      <c r="E21" s="354">
        <v>0</v>
      </c>
      <c r="F21" s="353">
        <v>0</v>
      </c>
      <c r="G21" s="354">
        <v>0</v>
      </c>
      <c r="H21" s="353">
        <v>0</v>
      </c>
      <c r="I21" s="355">
        <v>0</v>
      </c>
      <c r="J21" s="355">
        <v>0</v>
      </c>
      <c r="K21" s="354">
        <v>3</v>
      </c>
      <c r="L21" s="353">
        <v>0</v>
      </c>
      <c r="M21" s="354">
        <v>0</v>
      </c>
      <c r="N21" s="353">
        <v>0</v>
      </c>
      <c r="O21" s="354">
        <v>0</v>
      </c>
      <c r="P21" s="353">
        <v>0</v>
      </c>
      <c r="Q21" s="354">
        <v>0</v>
      </c>
      <c r="R21" s="353">
        <v>0</v>
      </c>
      <c r="S21" s="354" t="s">
        <v>289</v>
      </c>
      <c r="T21" s="356">
        <v>1.3</v>
      </c>
      <c r="U21" s="572">
        <v>0</v>
      </c>
      <c r="V21" s="573"/>
    </row>
    <row r="22" spans="1:22" ht="22.5" customHeight="1" thickBot="1">
      <c r="A22" s="365" t="s">
        <v>16</v>
      </c>
      <c r="B22" s="357" t="s">
        <v>290</v>
      </c>
      <c r="C22" s="358">
        <v>2</v>
      </c>
      <c r="D22" s="359">
        <v>0</v>
      </c>
      <c r="E22" s="360">
        <v>0</v>
      </c>
      <c r="F22" s="359">
        <v>0</v>
      </c>
      <c r="G22" s="360">
        <v>0</v>
      </c>
      <c r="H22" s="359">
        <v>0</v>
      </c>
      <c r="I22" s="361" t="s">
        <v>291</v>
      </c>
      <c r="J22" s="361">
        <v>1</v>
      </c>
      <c r="K22" s="360">
        <v>0</v>
      </c>
      <c r="L22" s="359">
        <v>0</v>
      </c>
      <c r="M22" s="360">
        <v>1</v>
      </c>
      <c r="N22" s="359" t="s">
        <v>292</v>
      </c>
      <c r="O22" s="360">
        <v>0</v>
      </c>
      <c r="P22" s="359">
        <v>0</v>
      </c>
      <c r="Q22" s="360">
        <v>0</v>
      </c>
      <c r="R22" s="359">
        <v>0</v>
      </c>
      <c r="S22" s="360" t="s">
        <v>293</v>
      </c>
      <c r="T22" s="362">
        <v>2</v>
      </c>
      <c r="U22" s="576">
        <v>0</v>
      </c>
      <c r="V22" s="577"/>
    </row>
    <row r="24" spans="3:6" ht="12.75">
      <c r="C24" s="574" t="s">
        <v>294</v>
      </c>
      <c r="D24" s="574"/>
      <c r="E24" s="574"/>
      <c r="F24" s="574"/>
    </row>
    <row r="25" spans="3:6" ht="12.75">
      <c r="C25" s="574" t="s">
        <v>295</v>
      </c>
      <c r="D25" s="574"/>
      <c r="E25" s="574"/>
      <c r="F25" s="574"/>
    </row>
    <row r="27" spans="2:5" ht="12.75">
      <c r="B27" s="575" t="s">
        <v>296</v>
      </c>
      <c r="C27" s="575"/>
      <c r="D27" s="575"/>
      <c r="E27" s="575"/>
    </row>
    <row r="28" spans="2:5" ht="12.75">
      <c r="B28" s="575"/>
      <c r="C28" s="575"/>
      <c r="D28" s="575"/>
      <c r="E28" s="575"/>
    </row>
  </sheetData>
  <mergeCells count="31">
    <mergeCell ref="C25:F25"/>
    <mergeCell ref="B27:E27"/>
    <mergeCell ref="B28:E28"/>
    <mergeCell ref="U20:V20"/>
    <mergeCell ref="U21:V21"/>
    <mergeCell ref="U22:V22"/>
    <mergeCell ref="C24:F24"/>
    <mergeCell ref="U16:V16"/>
    <mergeCell ref="U17:V17"/>
    <mergeCell ref="U18:V18"/>
    <mergeCell ref="U19:V19"/>
    <mergeCell ref="U7:V12"/>
    <mergeCell ref="C13:V13"/>
    <mergeCell ref="U14:V14"/>
    <mergeCell ref="U15:V15"/>
    <mergeCell ref="M7:N12"/>
    <mergeCell ref="O7:P12"/>
    <mergeCell ref="Q7:R12"/>
    <mergeCell ref="S7:T12"/>
    <mergeCell ref="G7:H12"/>
    <mergeCell ref="I7:I12"/>
    <mergeCell ref="J7:J12"/>
    <mergeCell ref="K7:L12"/>
    <mergeCell ref="A7:A14"/>
    <mergeCell ref="B7:B14"/>
    <mergeCell ref="C7:D12"/>
    <mergeCell ref="E7:F12"/>
    <mergeCell ref="A1:V1"/>
    <mergeCell ref="A2:V2"/>
    <mergeCell ref="A4:V4"/>
    <mergeCell ref="A5:V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C1">
      <selection activeCell="F37" sqref="F37"/>
    </sheetView>
  </sheetViews>
  <sheetFormatPr defaultColWidth="9.00390625" defaultRowHeight="12.75"/>
  <cols>
    <col min="1" max="1" width="1.875" style="20" hidden="1" customWidth="1"/>
    <col min="2" max="2" width="3.00390625" style="20" hidden="1" customWidth="1"/>
    <col min="3" max="3" width="14.375" style="20" customWidth="1"/>
    <col min="4" max="11" width="11.375" style="20" customWidth="1"/>
    <col min="12" max="12" width="14.375" style="20" customWidth="1"/>
    <col min="13" max="13" width="6.875" style="20" customWidth="1"/>
    <col min="14" max="14" width="8.375" style="20" customWidth="1"/>
    <col min="15" max="16384" width="9.125" style="20" customWidth="1"/>
  </cols>
  <sheetData>
    <row r="1" spans="1:12" ht="27">
      <c r="A1" s="460" t="s">
        <v>138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ht="15.75">
      <c r="A2" s="464" t="s">
        <v>306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464" t="s">
        <v>327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64" t="s">
        <v>331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ht="16.5" thickBot="1"/>
    <row r="8" spans="3:12" s="366" customFormat="1" ht="16.5" thickBot="1">
      <c r="C8" s="367" t="s">
        <v>297</v>
      </c>
      <c r="D8" s="368" t="s">
        <v>309</v>
      </c>
      <c r="E8" s="368" t="s">
        <v>310</v>
      </c>
      <c r="F8" s="368" t="s">
        <v>313</v>
      </c>
      <c r="G8" s="368" t="s">
        <v>321</v>
      </c>
      <c r="H8" s="368" t="s">
        <v>322</v>
      </c>
      <c r="I8" s="369" t="s">
        <v>323</v>
      </c>
      <c r="J8" s="368" t="s">
        <v>317</v>
      </c>
      <c r="K8" s="368" t="s">
        <v>318</v>
      </c>
      <c r="L8" s="370" t="s">
        <v>319</v>
      </c>
    </row>
    <row r="9" spans="3:12" s="366" customFormat="1" ht="15.75">
      <c r="C9" s="371" t="s">
        <v>308</v>
      </c>
      <c r="D9" s="372">
        <v>1</v>
      </c>
      <c r="E9" s="372">
        <v>1</v>
      </c>
      <c r="F9" s="372">
        <v>1</v>
      </c>
      <c r="G9" s="372">
        <v>1</v>
      </c>
      <c r="H9" s="372">
        <v>1</v>
      </c>
      <c r="I9" s="373">
        <v>1</v>
      </c>
      <c r="J9" s="372">
        <v>1</v>
      </c>
      <c r="K9" s="372">
        <v>1</v>
      </c>
      <c r="L9" s="374">
        <v>1</v>
      </c>
    </row>
    <row r="10" spans="3:12" ht="15.75">
      <c r="C10" s="27" t="s">
        <v>298</v>
      </c>
      <c r="D10" s="375">
        <v>1.15</v>
      </c>
      <c r="E10" s="375">
        <v>1</v>
      </c>
      <c r="F10" s="375">
        <v>1.05</v>
      </c>
      <c r="G10" s="375">
        <v>1</v>
      </c>
      <c r="H10" s="375">
        <v>1</v>
      </c>
      <c r="I10" s="376">
        <v>1</v>
      </c>
      <c r="J10" s="377">
        <v>1</v>
      </c>
      <c r="K10" s="377">
        <v>1</v>
      </c>
      <c r="L10" s="378">
        <v>1</v>
      </c>
    </row>
    <row r="11" spans="3:12" ht="15.75">
      <c r="C11" s="29" t="s">
        <v>299</v>
      </c>
      <c r="D11" s="377">
        <v>1.5</v>
      </c>
      <c r="E11" s="377">
        <v>1.25</v>
      </c>
      <c r="F11" s="377">
        <v>1.25</v>
      </c>
      <c r="G11" s="377">
        <v>1</v>
      </c>
      <c r="H11" s="377">
        <v>1.1</v>
      </c>
      <c r="I11" s="379">
        <v>1.2</v>
      </c>
      <c r="J11" s="377">
        <v>1</v>
      </c>
      <c r="K11" s="377">
        <v>1</v>
      </c>
      <c r="L11" s="378">
        <v>1</v>
      </c>
    </row>
    <row r="12" spans="3:12" ht="16.5" thickBot="1">
      <c r="C12" s="380" t="s">
        <v>300</v>
      </c>
      <c r="D12" s="381">
        <v>1.62</v>
      </c>
      <c r="E12" s="381">
        <v>1.2</v>
      </c>
      <c r="F12" s="381">
        <v>1.62</v>
      </c>
      <c r="G12" s="381">
        <v>0</v>
      </c>
      <c r="H12" s="381">
        <v>1</v>
      </c>
      <c r="I12" s="382">
        <v>1.28</v>
      </c>
      <c r="J12" s="381">
        <v>1</v>
      </c>
      <c r="K12" s="381">
        <v>1</v>
      </c>
      <c r="L12" s="383">
        <v>1.05</v>
      </c>
    </row>
  </sheetData>
  <mergeCells count="4">
    <mergeCell ref="A1:L1"/>
    <mergeCell ref="A2:L2"/>
    <mergeCell ref="A4:L4"/>
    <mergeCell ref="A6:L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Bolibruchová</dc:creator>
  <cp:keywords/>
  <dc:description/>
  <cp:lastModifiedBy>novak</cp:lastModifiedBy>
  <cp:lastPrinted>2011-09-07T13:17:02Z</cp:lastPrinted>
  <dcterms:created xsi:type="dcterms:W3CDTF">2000-05-29T12:18:20Z</dcterms:created>
  <dcterms:modified xsi:type="dcterms:W3CDTF">2011-09-07T13:17:04Z</dcterms:modified>
  <cp:category/>
  <cp:version/>
  <cp:contentType/>
  <cp:contentStatus/>
</cp:coreProperties>
</file>