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firstSheet="14" activeTab="22"/>
  </bookViews>
  <sheets>
    <sheet name="Tabuľky MÚ 2014-15 P1" sheetId="1" r:id="rId1"/>
    <sheet name="Tabuľky MÚ 2014-15 P2" sheetId="2" r:id="rId2"/>
    <sheet name="Tabuľky MÚ 2014-15 P3" sheetId="3" r:id="rId3"/>
    <sheet name="Tabuľky MÚ 2014-15 P4" sheetId="4" r:id="rId4"/>
    <sheet name="Tabuľky MÚ 2014-15 P5" sheetId="5" r:id="rId5"/>
    <sheet name="Tabuľky MÚ 2014-15 P6" sheetId="6" r:id="rId6"/>
    <sheet name="Tabuľky MÚ 2014-15 P7" sheetId="7" r:id="rId7"/>
    <sheet name="I. stupeň - ZŠsMŠ Cádrova" sheetId="8" r:id="rId8"/>
    <sheet name="II. stupeň - ZŠsMŠ Cádrova" sheetId="9" r:id="rId9"/>
    <sheet name="I. stupeň - ZŠsMŠ Česká 10" sheetId="10" r:id="rId10"/>
    <sheet name="II. stupeň - ZŠsMŠ Česká 10" sheetId="11" r:id="rId11"/>
    <sheet name="I. stupeň - ZŠsMŠ Jeséniova 54" sheetId="12" r:id="rId12"/>
    <sheet name="II. stupeň - ZŠsMŠ Jeséniova 54" sheetId="13" r:id="rId13"/>
    <sheet name="I. stupeň - ZŠ Kalinčiakova" sheetId="14" r:id="rId14"/>
    <sheet name="II. stupeň - ZŠ Kalinčiakova" sheetId="15" r:id="rId15"/>
    <sheet name="I. stupeň - ZŠsMŠ Odborárska 2" sheetId="16" r:id="rId16"/>
    <sheet name="II. stupeň - ZŠsMŠ Odborárska 2" sheetId="17" r:id="rId17"/>
    <sheet name="I. stupeň - ZŠsMŠ Riazanská" sheetId="18" r:id="rId18"/>
    <sheet name="II. stupeň - ZŠsMŠ Riazanská" sheetId="19" r:id="rId19"/>
    <sheet name="I. stupeň - ZŠsMŠ, Sibírska 39" sheetId="20" r:id="rId20"/>
    <sheet name="II. stupeň - ZŠsMŠ, Sibírska 39" sheetId="21" r:id="rId21"/>
    <sheet name="I. stupeň - ZŠsMŠ Za kasárňou" sheetId="22" r:id="rId22"/>
    <sheet name="II. stupeň - ZŠsMŠ Za kasárňou" sheetId="23" r:id="rId23"/>
  </sheets>
  <definedNames>
    <definedName name="Excel_BuiltIn_Print_Area" localSheetId="10">'II. stupeň - ZŠsMŠ Česká 10'!#REF!</definedName>
    <definedName name="_xlnm.Print_Area" localSheetId="8">'II. stupeň - ZŠsMŠ Cádrova'!$A$1:$T$15</definedName>
    <definedName name="_xlnm.Print_Area" localSheetId="2">'Tabuľky MÚ 2014-15 P3'!$A$1:$Z$42</definedName>
    <definedName name="_xlnm.Print_Area" localSheetId="3">'Tabuľky MÚ 2014-15 P4'!$A$1:$S$36</definedName>
  </definedNames>
  <calcPr fullCalcOnLoad="1"/>
</workbook>
</file>

<file path=xl/sharedStrings.xml><?xml version="1.0" encoding="utf-8"?>
<sst xmlns="http://schemas.openxmlformats.org/spreadsheetml/2006/main" count="742" uniqueCount="289">
  <si>
    <t>MESTSKÁ ČASŤ BRATISLAVA-NOVÉ MESTO</t>
  </si>
  <si>
    <t>Miestny úrad Bratislava-Nové Mesto, Junácka 1, 832 91 Bratislava</t>
  </si>
  <si>
    <t>Tabuľka č. 1</t>
  </si>
  <si>
    <t>Dochádzka detí do materských škôl v školskom roku 2014/2015</t>
  </si>
  <si>
    <t>P.č.</t>
  </si>
  <si>
    <t>Materská škola</t>
  </si>
  <si>
    <t xml:space="preserve">     Počet tried</t>
  </si>
  <si>
    <t>Počet zapísaných detí</t>
  </si>
  <si>
    <t xml:space="preserve"> Počet prij.detí počas  šk.roka</t>
  </si>
  <si>
    <t>Priemerná dochádzka</t>
  </si>
  <si>
    <t>Dochádzka v %</t>
  </si>
  <si>
    <t>1.</t>
  </si>
  <si>
    <t>Cádrova 15</t>
  </si>
  <si>
    <t>2.</t>
  </si>
  <si>
    <t>Jeséniova 61</t>
  </si>
  <si>
    <t>3.</t>
  </si>
  <si>
    <t>Legerského 18</t>
  </si>
  <si>
    <t>4.</t>
  </si>
  <si>
    <t>Letná 7</t>
  </si>
  <si>
    <t>5.</t>
  </si>
  <si>
    <t>Na Revíne 14</t>
  </si>
  <si>
    <t>6.</t>
  </si>
  <si>
    <t>Odborárska 2</t>
  </si>
  <si>
    <t>7.</t>
  </si>
  <si>
    <t>Osadná 5</t>
  </si>
  <si>
    <t>8.</t>
  </si>
  <si>
    <t>Rešetkova 6</t>
  </si>
  <si>
    <t>9.</t>
  </si>
  <si>
    <t>Šancova 65</t>
  </si>
  <si>
    <t>10.</t>
  </si>
  <si>
    <t>Šuňavcova 13</t>
  </si>
  <si>
    <t>11.</t>
  </si>
  <si>
    <t>Pionierská 12/A</t>
  </si>
  <si>
    <t>12.</t>
  </si>
  <si>
    <t>Teplická 5</t>
  </si>
  <si>
    <t>SPOLU</t>
  </si>
  <si>
    <t>V Bratislave dňa: 16.7.2015</t>
  </si>
  <si>
    <t>OKRESNÝ ÚRAD BRATISLAVA III</t>
  </si>
  <si>
    <t xml:space="preserve">                                                                     Miestny úrad Bratislava-Nové Mesto, Junácka č. 1, 832 91 Bratislava</t>
  </si>
  <si>
    <t>Tabuľka č. 2</t>
  </si>
  <si>
    <t>Štatistické údaje k správam o výchovno-vzdelávacích výsledkoch materských škôl v školskom roku 2014/2015</t>
  </si>
  <si>
    <t>Poč. tried</t>
  </si>
  <si>
    <t>Oboznamovanie sa s cudz. jaz.</t>
  </si>
  <si>
    <t>Škola                 v prírode</t>
  </si>
  <si>
    <t>Predplavecká príprava</t>
  </si>
  <si>
    <t>Korčuľo-vanie</t>
  </si>
  <si>
    <t>Turisti- ka</t>
  </si>
  <si>
    <t>Lyžovanie</t>
  </si>
  <si>
    <t>Divadlo, koncert</t>
  </si>
  <si>
    <t>Exkurzie  výlety</t>
  </si>
  <si>
    <t>Slávnostné dni: MDD, kul. leto, iné</t>
  </si>
  <si>
    <t>Výtvarná súťaž</t>
  </si>
  <si>
    <t>Škola podpor. zdravie</t>
  </si>
  <si>
    <t>Krúžky</t>
  </si>
  <si>
    <t>Iné</t>
  </si>
  <si>
    <t>Aj</t>
  </si>
  <si>
    <t xml:space="preserve">   Nj             Iné</t>
  </si>
  <si>
    <t>počet dní</t>
  </si>
  <si>
    <t>počet detí</t>
  </si>
  <si>
    <t>Barónka 17</t>
  </si>
  <si>
    <t>-</t>
  </si>
  <si>
    <t>tanec, Hv</t>
  </si>
  <si>
    <t>AJ, Vv, tanečný</t>
  </si>
  <si>
    <t>Cyprichova 74</t>
  </si>
  <si>
    <t>Gelnická 34</t>
  </si>
  <si>
    <t>Hubeného 25</t>
  </si>
  <si>
    <t>Koniarkova 9</t>
  </si>
  <si>
    <t>Hopík, tan., gymn.</t>
  </si>
  <si>
    <t>Hip-hop, tenis,futbal</t>
  </si>
  <si>
    <t>Lego-dacta</t>
  </si>
  <si>
    <t>AJ, RJ, výtv.-taneč.-poh. krúž.</t>
  </si>
  <si>
    <t>tanečný, výtvarný</t>
  </si>
  <si>
    <t>13.</t>
  </si>
  <si>
    <t>Pri Šajbách 14</t>
  </si>
  <si>
    <t>výtvarný, envirom. projekty</t>
  </si>
  <si>
    <t>NJ, AJ, Vv, tanečný</t>
  </si>
  <si>
    <t>Hip-hop, tanečný</t>
  </si>
  <si>
    <t>17.</t>
  </si>
  <si>
    <t>Tbiliská 2</t>
  </si>
  <si>
    <t>Pionierská 12</t>
  </si>
  <si>
    <t>tanečný</t>
  </si>
  <si>
    <t>lyžiarsky</t>
  </si>
  <si>
    <t>Envirom. vých.</t>
  </si>
  <si>
    <t>19.</t>
  </si>
  <si>
    <t>Vihorlatská 1</t>
  </si>
  <si>
    <t xml:space="preserve">V Bratislave dňa: 16.7.2015                                                                                                                                                  </t>
  </si>
  <si>
    <t>Miestny úrad Bratislava-Nové Mesto, Junácka č. 1, 832 91 Bratislava</t>
  </si>
  <si>
    <t>Tabuľka č. 3</t>
  </si>
  <si>
    <t>Štatistické údaje - základné školy v škol. roku 2014/2015</t>
  </si>
  <si>
    <t>Základná škola</t>
  </si>
  <si>
    <t>Počet tried</t>
  </si>
  <si>
    <t>Počet žiakov</t>
  </si>
  <si>
    <r>
      <t>ø</t>
    </r>
    <r>
      <rPr>
        <b/>
        <sz val="10"/>
        <rFont val="Times New Roman CE"/>
        <family val="1"/>
      </rPr>
      <t xml:space="preserve"> žiak na triedu</t>
    </r>
  </si>
  <si>
    <t>Počet dievčat</t>
  </si>
  <si>
    <t>Počet žiakov      v zahraničí</t>
  </si>
  <si>
    <t>Počet žiakov v ŠKD</t>
  </si>
  <si>
    <t xml:space="preserve">Strav. žiakov v ŠJ v %  </t>
  </si>
  <si>
    <t>Počet žiakov v škole v prírode</t>
  </si>
  <si>
    <t>Počet žiakov na lyžiarskom výcviku</t>
  </si>
  <si>
    <t>na I. st.</t>
  </si>
  <si>
    <t>na II. st.</t>
  </si>
  <si>
    <t>Celkom</t>
  </si>
  <si>
    <t>na l.st.</t>
  </si>
  <si>
    <t xml:space="preserve">Cádrova </t>
  </si>
  <si>
    <t>Česká</t>
  </si>
  <si>
    <t>Jeséniova</t>
  </si>
  <si>
    <t>Kalinčiakova</t>
  </si>
  <si>
    <t>Odborárska</t>
  </si>
  <si>
    <t>Riazanská</t>
  </si>
  <si>
    <t>Sibírska</t>
  </si>
  <si>
    <t>Za kasárňou</t>
  </si>
  <si>
    <t>Súkromná škola</t>
  </si>
  <si>
    <t>Hubeného</t>
  </si>
  <si>
    <t>Plickova</t>
  </si>
  <si>
    <t>Tbiliská</t>
  </si>
  <si>
    <t>Jána de La Salle</t>
  </si>
  <si>
    <t>Osloboditeľská</t>
  </si>
  <si>
    <t>Jána Pavla II.</t>
  </si>
  <si>
    <t>Spolu celkom</t>
  </si>
  <si>
    <t xml:space="preserve">V Bratislave dňa: 16.7.2015                                                                       </t>
  </si>
  <si>
    <t xml:space="preserve">Miestny úrad Bratislava-Nové Mesto, Junácka č. 1, 832 91 Bratislava </t>
  </si>
  <si>
    <t>Tabuľka č. 4</t>
  </si>
  <si>
    <t>Prospech, dochádzka a správanie žiakov základných škôl v školskom roku 2014/2015</t>
  </si>
  <si>
    <t>Prospech žiakov</t>
  </si>
  <si>
    <t>Správanie žiakov</t>
  </si>
  <si>
    <t>Počet  pochvál</t>
  </si>
  <si>
    <t>Počet pokarhaní</t>
  </si>
  <si>
    <t>Dochádzka žiakov</t>
  </si>
  <si>
    <t>prospelo</t>
  </si>
  <si>
    <t>% žiakov prospelo</t>
  </si>
  <si>
    <t>neprospelo</t>
  </si>
  <si>
    <t>neklasifik.</t>
  </si>
  <si>
    <t>komisionál. sk</t>
  </si>
  <si>
    <t>II. stupeň</t>
  </si>
  <si>
    <t>III.  stupeň</t>
  </si>
  <si>
    <t>IV. stupeň</t>
  </si>
  <si>
    <t>Riad. školy</t>
  </si>
  <si>
    <t>Tr.uč.</t>
  </si>
  <si>
    <t>Tr. uč.</t>
  </si>
  <si>
    <t>Poč. hod. ospr. absen.</t>
  </si>
  <si>
    <t>O na žiaka</t>
  </si>
  <si>
    <t>Počet  hod.  neospr.  absencie</t>
  </si>
  <si>
    <t>Spolu vymeškali</t>
  </si>
  <si>
    <t>Cádrova</t>
  </si>
  <si>
    <t xml:space="preserve">V Bratislave dňa:16.7.2015                                                                                                                                          </t>
  </si>
  <si>
    <t>Tabuľka č. 5</t>
  </si>
  <si>
    <t>Rozmiestnenie žiakov končiacich v ZŠ v školskom roku 2014/2015</t>
  </si>
  <si>
    <t>Počet žiakov končiacich  ZŠ v</t>
  </si>
  <si>
    <t xml:space="preserve">Rozmiestnenie žiakov </t>
  </si>
  <si>
    <t>Poznámka</t>
  </si>
  <si>
    <t xml:space="preserve"> 5. ročníku</t>
  </si>
  <si>
    <t>7. ročníku</t>
  </si>
  <si>
    <t xml:space="preserve"> 8. ročníku</t>
  </si>
  <si>
    <t xml:space="preserve"> 9. ročníku</t>
  </si>
  <si>
    <t>Gymnáziá 8-ročné</t>
  </si>
  <si>
    <t>Gymnáziá biling. 5-roč.</t>
  </si>
  <si>
    <t>Gymnáziá 4-ročné</t>
  </si>
  <si>
    <t>Stredné odborné školy</t>
  </si>
  <si>
    <t>študujú v zahraničí</t>
  </si>
  <si>
    <t>Súkr. šk. Cádrova</t>
  </si>
  <si>
    <t xml:space="preserve">V Bratislave dňa: 16.7.2015                                                                                                                    </t>
  </si>
  <si>
    <t xml:space="preserve">                                                                                             Mestská časť Bratislava-Nové Mesto</t>
  </si>
  <si>
    <t>Tabuľka č. 6</t>
  </si>
  <si>
    <t>Zoznam  ZŠ</t>
  </si>
  <si>
    <t xml:space="preserve">                                                                                 Celoplošné testovanie deviatakov (monitor v % úspešnosti)</t>
  </si>
  <si>
    <t>školský rok 2014/2015</t>
  </si>
  <si>
    <t>2007/2008</t>
  </si>
  <si>
    <t>2008/2009</t>
  </si>
  <si>
    <t>2009/2010</t>
  </si>
  <si>
    <t>2010/2011</t>
  </si>
  <si>
    <t>2011/2012</t>
  </si>
  <si>
    <t xml:space="preserve">2012/2013 </t>
  </si>
  <si>
    <t>2013/2014</t>
  </si>
  <si>
    <t xml:space="preserve"> 2014/2015</t>
  </si>
  <si>
    <t>,</t>
  </si>
  <si>
    <t>SJ</t>
  </si>
  <si>
    <t>M</t>
  </si>
  <si>
    <t xml:space="preserve"> Riaditeľ  školy</t>
  </si>
  <si>
    <t>priemer  SR</t>
  </si>
  <si>
    <t>priemer  MČ</t>
  </si>
  <si>
    <t>Mgr. Róbert Popluhár</t>
  </si>
  <si>
    <t>ZŠ Cádrova</t>
  </si>
  <si>
    <t>Mgr. Iveta  Kopásková</t>
  </si>
  <si>
    <t xml:space="preserve">ZŠ Česká </t>
  </si>
  <si>
    <t>PaedDr. Eva Galaunerová</t>
  </si>
  <si>
    <t xml:space="preserve">ZŠ Jeséniova </t>
  </si>
  <si>
    <t>Dušan Noga</t>
  </si>
  <si>
    <t xml:space="preserve">ZŠ Kalinčiakova </t>
  </si>
  <si>
    <t>Mgr. Ľubica Daneková</t>
  </si>
  <si>
    <t xml:space="preserve">ZŠ Odborárska </t>
  </si>
  <si>
    <t>Mgr. Michal Ulmann</t>
  </si>
  <si>
    <t xml:space="preserve">ZŠ Riazanská </t>
  </si>
  <si>
    <t>Mgr. Milena Partelová</t>
  </si>
  <si>
    <t xml:space="preserve">ZŠ Sibírska </t>
  </si>
  <si>
    <t>Mgr. Roman Fremal</t>
  </si>
  <si>
    <t xml:space="preserve">ZŠ Za kasárňou </t>
  </si>
  <si>
    <t>Vysvetlivky:</t>
  </si>
  <si>
    <t>najlepší</t>
  </si>
  <si>
    <t>najslabší</t>
  </si>
  <si>
    <t xml:space="preserve">                                                                                                                                MESTSKÁ ČASŤ BRATISLAVA-NOVÉ MESTO</t>
  </si>
  <si>
    <t>Tabuľka č. 7</t>
  </si>
  <si>
    <t>Počet žiakov, detí a zamestnancov ZŠ a MŠ</t>
  </si>
  <si>
    <t xml:space="preserve">  </t>
  </si>
  <si>
    <t xml:space="preserve"> </t>
  </si>
  <si>
    <t xml:space="preserve">            základná škola</t>
  </si>
  <si>
    <t>materská škola</t>
  </si>
  <si>
    <t>škola</t>
  </si>
  <si>
    <t>školský klub detí</t>
  </si>
  <si>
    <t>ŠJ</t>
  </si>
  <si>
    <t xml:space="preserve">počet </t>
  </si>
  <si>
    <t>P.Č.</t>
  </si>
  <si>
    <t>triedy</t>
  </si>
  <si>
    <t>žiaci</t>
  </si>
  <si>
    <t>na 1.tr.</t>
  </si>
  <si>
    <t xml:space="preserve">pedagogických  </t>
  </si>
  <si>
    <t>prepočítaný stav</t>
  </si>
  <si>
    <t>nepedagogickí</t>
  </si>
  <si>
    <t>oddelení</t>
  </si>
  <si>
    <t xml:space="preserve">vyhovávateľky </t>
  </si>
  <si>
    <t>zamestnanci</t>
  </si>
  <si>
    <t>deti</t>
  </si>
  <si>
    <t>učiteľky</t>
  </si>
  <si>
    <t>nepedagog.</t>
  </si>
  <si>
    <t>počet MŠ</t>
  </si>
  <si>
    <t xml:space="preserve">               SPOLU</t>
  </si>
  <si>
    <t>V Bratislave 16.7.2015</t>
  </si>
  <si>
    <t xml:space="preserve">                              Mgr. Vladimír  Novák</t>
  </si>
  <si>
    <t xml:space="preserve">                                                                                                                                                                               vedúci oddelenia  školstva</t>
  </si>
  <si>
    <t>Hodnotenie výchovno-vzdelávacích výsledkov za II. polrok šk. roka 2014/2015</t>
  </si>
  <si>
    <t>I. stupeň - ZŠ Cádrova 23</t>
  </si>
  <si>
    <t>Predmety</t>
  </si>
  <si>
    <t>SJL</t>
  </si>
  <si>
    <t>ANJ</t>
  </si>
  <si>
    <t>MAT</t>
  </si>
  <si>
    <t>IFV</t>
  </si>
  <si>
    <t>PDA</t>
  </si>
  <si>
    <t>VLA</t>
  </si>
  <si>
    <t>HUV</t>
  </si>
  <si>
    <t>VYV</t>
  </si>
  <si>
    <t>TEV</t>
  </si>
  <si>
    <t>1.ročník</t>
  </si>
  <si>
    <t>2. ročník</t>
  </si>
  <si>
    <t>3. ročník</t>
  </si>
  <si>
    <t>4. ročník</t>
  </si>
  <si>
    <t>Hodnotenie výchovno-vzdelávacích výsledkov za II. polrok školského roka 2014/2015</t>
  </si>
  <si>
    <t>II. stupeň ZŠ Cádrova 23</t>
  </si>
  <si>
    <t>FJ</t>
  </si>
  <si>
    <t>DEJ</t>
  </si>
  <si>
    <t>GEG</t>
  </si>
  <si>
    <t>BIO</t>
  </si>
  <si>
    <t>FYZ</t>
  </si>
  <si>
    <t>CHE</t>
  </si>
  <si>
    <t>OBV</t>
  </si>
  <si>
    <t>TEH</t>
  </si>
  <si>
    <t>INF</t>
  </si>
  <si>
    <t>5. ročník</t>
  </si>
  <si>
    <t>6. ročník</t>
  </si>
  <si>
    <t>7. ročník</t>
  </si>
  <si>
    <t>8. ročník</t>
  </si>
  <si>
    <t>9. ročník</t>
  </si>
  <si>
    <t>Monitor - 9.roč.</t>
  </si>
  <si>
    <t>I. stupeň ZŠ Česká 10</t>
  </si>
  <si>
    <t>II. stupeň ZŠ Česká 10</t>
  </si>
  <si>
    <t>RUJ</t>
  </si>
  <si>
    <t>TSV</t>
  </si>
  <si>
    <t>I. stupeň ZŠ Jeséniova 54</t>
  </si>
  <si>
    <t>II. stupeň ZŠ Jeséniova 54</t>
  </si>
  <si>
    <t>NEJ</t>
  </si>
  <si>
    <t>I. stupeň ZŠ Kalinčiakova 12</t>
  </si>
  <si>
    <t>II. stupeň ZŠ Kalinčiakova 12</t>
  </si>
  <si>
    <t>2CJ</t>
  </si>
  <si>
    <t>OBN</t>
  </si>
  <si>
    <t>VYV/VUM</t>
  </si>
  <si>
    <t>TEH/SEE</t>
  </si>
  <si>
    <t>I. stupeň ZŠ Odborárska 2</t>
  </si>
  <si>
    <t>II. stupeň ZŠ Odborárska 2</t>
  </si>
  <si>
    <t>ŠPJ/NEJ</t>
  </si>
  <si>
    <t>HUV/VYU</t>
  </si>
  <si>
    <t>TŠV</t>
  </si>
  <si>
    <t>I. stupeň ZŠ Riazanská</t>
  </si>
  <si>
    <t>II. stupeň ZŠ Riazanská 75</t>
  </si>
  <si>
    <t>J - špa</t>
  </si>
  <si>
    <t>Monitor - 9. roč.</t>
  </si>
  <si>
    <t>I. stupeň ZŠ Sibírska 39</t>
  </si>
  <si>
    <t>II. stupeň ZŠ Sibírska 39</t>
  </si>
  <si>
    <t>J</t>
  </si>
  <si>
    <t>I. stupeň ZŠ Za kasárňou</t>
  </si>
  <si>
    <t>1. ročník</t>
  </si>
  <si>
    <t>II. stupeň ZŠ Za kasárňou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</si>
</sst>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S_k_-;\-* #,##0.00\ _S_k_-;_-* \-??\ _S_k_-;_-@_-"/>
    <numFmt numFmtId="165" formatCode="0.0"/>
    <numFmt numFmtId="166" formatCode="_-* #,##0.00\ _€_-;\-* #,##0.00\ _€_-;_-* \-??\ _€_-;_-@_-"/>
    <numFmt numFmtId="167" formatCode="#,##0.0\ _S_k"/>
    <numFmt numFmtId="168" formatCode="#,##0.00\ _S_k"/>
  </numFmts>
  <fonts count="84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11"/>
      <color indexed="17"/>
      <name val="Calibri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b/>
      <sz val="11"/>
      <color indexed="9"/>
      <name val="Calibri"/>
      <family val="2"/>
    </font>
    <font>
      <sz val="8"/>
      <color indexed="5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60"/>
      <name val="Arial"/>
      <family val="2"/>
    </font>
    <font>
      <sz val="11"/>
      <color indexed="60"/>
      <name val="Calibri"/>
      <family val="2"/>
    </font>
    <font>
      <b/>
      <sz val="8"/>
      <color indexed="63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8"/>
      <color indexed="10"/>
      <name val="Arial"/>
      <family val="2"/>
    </font>
    <font>
      <sz val="11"/>
      <color indexed="20"/>
      <name val="Calibri"/>
      <family val="2"/>
    </font>
    <font>
      <sz val="12"/>
      <name val="Times New Roman CE"/>
      <family val="1"/>
    </font>
    <font>
      <b/>
      <sz val="22"/>
      <name val="Times New Roman CE"/>
      <family val="1"/>
    </font>
    <font>
      <b/>
      <sz val="13"/>
      <name val="Times New Roman CE"/>
      <family val="1"/>
    </font>
    <font>
      <b/>
      <sz val="12"/>
      <name val="Times New Roman CE"/>
      <family val="1"/>
    </font>
    <font>
      <sz val="12"/>
      <name val="Arial"/>
      <family val="2"/>
    </font>
    <font>
      <sz val="9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0"/>
      <name val="Arial"/>
      <family val="2"/>
    </font>
    <font>
      <sz val="11"/>
      <name val="Times New Roman CE"/>
      <family val="1"/>
    </font>
    <font>
      <sz val="14"/>
      <name val="Times New Roman CE"/>
      <family val="1"/>
    </font>
    <font>
      <sz val="10"/>
      <color indexed="8"/>
      <name val="Times New Roman CE"/>
      <family val="1"/>
    </font>
    <font>
      <sz val="10"/>
      <color indexed="10"/>
      <name val="Times New Roman CE"/>
      <family val="1"/>
    </font>
    <font>
      <b/>
      <sz val="10"/>
      <color indexed="8"/>
      <name val="Times New Roman CE"/>
      <family val="1"/>
    </font>
    <font>
      <sz val="12"/>
      <color indexed="8"/>
      <name val="Times New Roman CE"/>
      <family val="1"/>
    </font>
    <font>
      <sz val="8"/>
      <name val="Times New Roman CE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i/>
      <sz val="18"/>
      <name val="Times New Roman"/>
      <family val="1"/>
    </font>
    <font>
      <b/>
      <i/>
      <sz val="13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i/>
      <sz val="1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sz val="22"/>
      <name val="Times New Roman"/>
      <family val="1"/>
    </font>
    <font>
      <b/>
      <sz val="12"/>
      <name val="Arial CE"/>
      <family val="2"/>
    </font>
    <font>
      <sz val="12"/>
      <name val="Arial CE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164" fontId="1" fillId="0" borderId="0">
      <alignment/>
      <protection/>
    </xf>
    <xf numFmtId="166" fontId="1" fillId="0" borderId="0" applyFill="0" applyBorder="0" applyAlignment="0" applyProtection="0"/>
    <xf numFmtId="41" fontId="1" fillId="0" borderId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8" fillId="21" borderId="5" applyNumberFormat="0" applyAlignment="0" applyProtection="0"/>
    <xf numFmtId="0" fontId="15" fillId="7" borderId="1" applyNumberFormat="0" applyAlignment="0" applyProtection="0"/>
    <xf numFmtId="0" fontId="16" fillId="21" borderId="5" applyNumberFormat="0" applyAlignment="0" applyProtection="0"/>
    <xf numFmtId="0" fontId="17" fillId="0" borderId="6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23" fillId="20" borderId="8" applyNumberFormat="0" applyAlignment="0" applyProtection="0"/>
    <xf numFmtId="9" fontId="0" fillId="0" borderId="0" applyFill="0" applyBorder="0" applyAlignment="0" applyProtection="0"/>
    <xf numFmtId="0" fontId="0" fillId="23" borderId="7" applyNumberFormat="0" applyAlignment="0" applyProtection="0"/>
    <xf numFmtId="0" fontId="24" fillId="0" borderId="6" applyNumberFormat="0" applyFill="0" applyAlignment="0" applyProtection="0"/>
    <xf numFmtId="9" fontId="0" fillId="0" borderId="0">
      <alignment/>
      <protection/>
    </xf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7" borderId="1" applyNumberFormat="0" applyAlignment="0" applyProtection="0"/>
    <xf numFmtId="0" fontId="31" fillId="20" borderId="1" applyNumberFormat="0" applyAlignment="0" applyProtection="0"/>
    <xf numFmtId="0" fontId="32" fillId="20" borderId="8" applyNumberFormat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</cellStyleXfs>
  <cellXfs count="958">
    <xf numFmtId="0" fontId="0" fillId="0" borderId="0" xfId="0" applyAlignment="1">
      <alignment/>
    </xf>
    <xf numFmtId="0" fontId="35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textRotation="90"/>
    </xf>
    <xf numFmtId="0" fontId="38" fillId="0" borderId="11" xfId="0" applyFont="1" applyBorder="1" applyAlignment="1">
      <alignment horizontal="center" textRotation="90" wrapText="1" shrinkToFit="1"/>
    </xf>
    <xf numFmtId="0" fontId="38" fillId="0" borderId="12" xfId="0" applyFont="1" applyBorder="1" applyAlignment="1">
      <alignment horizontal="center" textRotation="90" wrapText="1" shrinkToFit="1"/>
    </xf>
    <xf numFmtId="0" fontId="38" fillId="0" borderId="12" xfId="0" applyFont="1" applyBorder="1" applyAlignment="1">
      <alignment horizontal="center" textRotation="90"/>
    </xf>
    <xf numFmtId="0" fontId="38" fillId="0" borderId="13" xfId="0" applyFont="1" applyBorder="1" applyAlignment="1">
      <alignment horizontal="center" textRotation="90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textRotation="90"/>
    </xf>
    <xf numFmtId="0" fontId="38" fillId="0" borderId="15" xfId="0" applyFont="1" applyBorder="1" applyAlignment="1">
      <alignment horizontal="center" textRotation="90" wrapText="1" shrinkToFit="1"/>
    </xf>
    <xf numFmtId="0" fontId="38" fillId="0" borderId="16" xfId="0" applyFont="1" applyBorder="1" applyAlignment="1">
      <alignment horizontal="center" textRotation="90" wrapText="1" shrinkToFit="1"/>
    </xf>
    <xf numFmtId="0" fontId="38" fillId="0" borderId="16" xfId="0" applyFont="1" applyBorder="1" applyAlignment="1">
      <alignment horizontal="center" textRotation="90"/>
    </xf>
    <xf numFmtId="0" fontId="38" fillId="0" borderId="17" xfId="0" applyFont="1" applyBorder="1" applyAlignment="1">
      <alignment horizontal="center" textRotation="90"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left"/>
    </xf>
    <xf numFmtId="0" fontId="35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9" fontId="35" fillId="0" borderId="21" xfId="0" applyNumberFormat="1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9" fontId="38" fillId="0" borderId="13" xfId="0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textRotation="90" wrapText="1"/>
    </xf>
    <xf numFmtId="0" fontId="42" fillId="0" borderId="11" xfId="0" applyFont="1" applyBorder="1" applyAlignment="1">
      <alignment horizontal="center" vertical="center" textRotation="90" wrapText="1"/>
    </xf>
    <xf numFmtId="0" fontId="42" fillId="0" borderId="12" xfId="0" applyFont="1" applyBorder="1" applyAlignment="1">
      <alignment horizontal="center" vertical="center" textRotation="90" wrapText="1"/>
    </xf>
    <xf numFmtId="0" fontId="42" fillId="0" borderId="22" xfId="0" applyFont="1" applyBorder="1" applyAlignment="1">
      <alignment horizontal="center" vertical="center" textRotation="90" wrapText="1"/>
    </xf>
    <xf numFmtId="0" fontId="42" fillId="0" borderId="23" xfId="0" applyFont="1" applyBorder="1" applyAlignment="1">
      <alignment horizontal="center" vertical="center" textRotation="90" wrapText="1"/>
    </xf>
    <xf numFmtId="0" fontId="42" fillId="0" borderId="24" xfId="0" applyFont="1" applyBorder="1" applyAlignment="1">
      <alignment horizontal="center" vertical="center" textRotation="90" wrapText="1"/>
    </xf>
    <xf numFmtId="0" fontId="42" fillId="0" borderId="25" xfId="0" applyFont="1" applyBorder="1" applyAlignment="1">
      <alignment horizontal="center" vertical="center" textRotation="90" wrapText="1"/>
    </xf>
    <xf numFmtId="0" fontId="42" fillId="0" borderId="26" xfId="0" applyFont="1" applyBorder="1" applyAlignment="1">
      <alignment horizontal="center" vertical="center" textRotation="90" wrapText="1"/>
    </xf>
    <xf numFmtId="0" fontId="42" fillId="0" borderId="27" xfId="0" applyFont="1" applyBorder="1" applyAlignment="1">
      <alignment horizontal="center" vertical="center" textRotation="90" wrapText="1"/>
    </xf>
    <xf numFmtId="0" fontId="35" fillId="0" borderId="0" xfId="0" applyFont="1" applyAlignment="1">
      <alignment horizontal="center" vertical="center" textRotation="90" wrapText="1"/>
    </xf>
    <xf numFmtId="0" fontId="43" fillId="0" borderId="24" xfId="0" applyFont="1" applyBorder="1" applyAlignment="1">
      <alignment horizontal="center"/>
    </xf>
    <xf numFmtId="0" fontId="43" fillId="0" borderId="28" xfId="0" applyFont="1" applyBorder="1" applyAlignment="1">
      <alignment/>
    </xf>
    <xf numFmtId="0" fontId="43" fillId="0" borderId="29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31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0" borderId="29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33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34" xfId="0" applyFont="1" applyBorder="1" applyAlignment="1">
      <alignment horizontal="center"/>
    </xf>
    <xf numFmtId="0" fontId="43" fillId="0" borderId="35" xfId="0" applyFont="1" applyBorder="1" applyAlignment="1">
      <alignment horizontal="center"/>
    </xf>
    <xf numFmtId="0" fontId="43" fillId="0" borderId="33" xfId="0" applyFont="1" applyBorder="1" applyAlignment="1">
      <alignment/>
    </xf>
    <xf numFmtId="0" fontId="1" fillId="0" borderId="33" xfId="0" applyFont="1" applyBorder="1" applyAlignment="1">
      <alignment/>
    </xf>
    <xf numFmtId="0" fontId="43" fillId="0" borderId="33" xfId="0" applyFont="1" applyBorder="1" applyAlignment="1">
      <alignment/>
    </xf>
    <xf numFmtId="0" fontId="43" fillId="0" borderId="36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3" fillId="0" borderId="37" xfId="0" applyFont="1" applyBorder="1" applyAlignment="1">
      <alignment/>
    </xf>
    <xf numFmtId="0" fontId="43" fillId="0" borderId="42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43" xfId="0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43" fillId="0" borderId="42" xfId="0" applyFont="1" applyBorder="1" applyAlignment="1">
      <alignment/>
    </xf>
    <xf numFmtId="0" fontId="42" fillId="0" borderId="45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46" xfId="0" applyFont="1" applyBorder="1" applyAlignment="1">
      <alignment horizontal="center"/>
    </xf>
    <xf numFmtId="0" fontId="35" fillId="0" borderId="45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35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2" fillId="0" borderId="0" xfId="0" applyFont="1" applyAlignment="1">
      <alignment/>
    </xf>
    <xf numFmtId="0" fontId="43" fillId="24" borderId="0" xfId="0" applyFont="1" applyFill="1" applyAlignment="1">
      <alignment/>
    </xf>
    <xf numFmtId="0" fontId="43" fillId="0" borderId="0" xfId="0" applyFont="1" applyAlignment="1">
      <alignment horizontal="center" vertical="center" wrapText="1"/>
    </xf>
    <xf numFmtId="0" fontId="42" fillId="0" borderId="38" xfId="0" applyFont="1" applyBorder="1" applyAlignment="1">
      <alignment horizontal="center" vertical="center" textRotation="90"/>
    </xf>
    <xf numFmtId="0" fontId="42" fillId="0" borderId="36" xfId="0" applyFont="1" applyBorder="1" applyAlignment="1">
      <alignment horizontal="center" vertical="center" textRotation="90"/>
    </xf>
    <xf numFmtId="0" fontId="42" fillId="3" borderId="39" xfId="0" applyFont="1" applyFill="1" applyBorder="1" applyAlignment="1">
      <alignment horizontal="center" vertical="center" textRotation="90"/>
    </xf>
    <xf numFmtId="0" fontId="42" fillId="11" borderId="39" xfId="0" applyFont="1" applyFill="1" applyBorder="1" applyAlignment="1">
      <alignment horizontal="center" vertical="center" textRotation="90"/>
    </xf>
    <xf numFmtId="0" fontId="42" fillId="6" borderId="39" xfId="0" applyFont="1" applyFill="1" applyBorder="1" applyAlignment="1">
      <alignment horizontal="center" vertical="center" textRotation="90"/>
    </xf>
    <xf numFmtId="0" fontId="42" fillId="5" borderId="39" xfId="0" applyFont="1" applyFill="1" applyBorder="1" applyAlignment="1">
      <alignment horizontal="center" vertical="center" textRotation="90"/>
    </xf>
    <xf numFmtId="0" fontId="42" fillId="0" borderId="39" xfId="0" applyFont="1" applyBorder="1" applyAlignment="1">
      <alignment horizontal="center" vertical="center" textRotation="90"/>
    </xf>
    <xf numFmtId="0" fontId="42" fillId="0" borderId="43" xfId="0" applyFont="1" applyBorder="1" applyAlignment="1">
      <alignment horizontal="center" vertical="center" textRotation="90"/>
    </xf>
    <xf numFmtId="0" fontId="42" fillId="20" borderId="37" xfId="0" applyFont="1" applyFill="1" applyBorder="1" applyAlignment="1">
      <alignment horizontal="center" vertical="center" textRotation="90"/>
    </xf>
    <xf numFmtId="0" fontId="42" fillId="25" borderId="39" xfId="0" applyFont="1" applyFill="1" applyBorder="1" applyAlignment="1">
      <alignment horizontal="center" vertical="center" textRotation="90"/>
    </xf>
    <xf numFmtId="0" fontId="42" fillId="18" borderId="39" xfId="0" applyFont="1" applyFill="1" applyBorder="1" applyAlignment="1">
      <alignment horizontal="center" vertical="center" textRotation="90"/>
    </xf>
    <xf numFmtId="0" fontId="42" fillId="0" borderId="47" xfId="0" applyFont="1" applyBorder="1" applyAlignment="1">
      <alignment/>
    </xf>
    <xf numFmtId="0" fontId="43" fillId="0" borderId="48" xfId="0" applyFont="1" applyBorder="1" applyAlignment="1">
      <alignment horizontal="center"/>
    </xf>
    <xf numFmtId="0" fontId="43" fillId="0" borderId="49" xfId="0" applyFont="1" applyBorder="1" applyAlignment="1">
      <alignment horizontal="center"/>
    </xf>
    <xf numFmtId="0" fontId="43" fillId="3" borderId="50" xfId="0" applyFont="1" applyFill="1" applyBorder="1" applyAlignment="1">
      <alignment horizontal="center"/>
    </xf>
    <xf numFmtId="0" fontId="43" fillId="11" borderId="50" xfId="0" applyFont="1" applyFill="1" applyBorder="1" applyAlignment="1">
      <alignment horizontal="center"/>
    </xf>
    <xf numFmtId="0" fontId="43" fillId="6" borderId="50" xfId="0" applyFont="1" applyFill="1" applyBorder="1" applyAlignment="1">
      <alignment horizontal="center"/>
    </xf>
    <xf numFmtId="0" fontId="43" fillId="5" borderId="50" xfId="0" applyFont="1" applyFill="1" applyBorder="1" applyAlignment="1">
      <alignment horizontal="center"/>
    </xf>
    <xf numFmtId="0" fontId="43" fillId="0" borderId="50" xfId="0" applyFont="1" applyBorder="1" applyAlignment="1">
      <alignment horizontal="center"/>
    </xf>
    <xf numFmtId="0" fontId="43" fillId="0" borderId="51" xfId="0" applyFont="1" applyBorder="1" applyAlignment="1">
      <alignment horizontal="center"/>
    </xf>
    <xf numFmtId="0" fontId="43" fillId="20" borderId="52" xfId="0" applyFont="1" applyFill="1" applyBorder="1" applyAlignment="1">
      <alignment horizontal="center"/>
    </xf>
    <xf numFmtId="9" fontId="43" fillId="24" borderId="48" xfId="90" applyFont="1" applyFill="1" applyBorder="1" applyAlignment="1" applyProtection="1">
      <alignment horizontal="center"/>
      <protection/>
    </xf>
    <xf numFmtId="9" fontId="43" fillId="24" borderId="49" xfId="0" applyNumberFormat="1" applyFont="1" applyFill="1" applyBorder="1" applyAlignment="1">
      <alignment horizontal="center"/>
    </xf>
    <xf numFmtId="9" fontId="43" fillId="25" borderId="50" xfId="0" applyNumberFormat="1" applyFont="1" applyFill="1" applyBorder="1" applyAlignment="1">
      <alignment horizontal="center"/>
    </xf>
    <xf numFmtId="0" fontId="43" fillId="18" borderId="50" xfId="0" applyFont="1" applyFill="1" applyBorder="1" applyAlignment="1">
      <alignment horizontal="center"/>
    </xf>
    <xf numFmtId="0" fontId="43" fillId="26" borderId="53" xfId="0" applyFont="1" applyFill="1" applyBorder="1" applyAlignment="1">
      <alignment horizontal="center"/>
    </xf>
    <xf numFmtId="0" fontId="42" fillId="0" borderId="54" xfId="0" applyFont="1" applyBorder="1" applyAlignment="1">
      <alignment/>
    </xf>
    <xf numFmtId="0" fontId="43" fillId="3" borderId="25" xfId="0" applyFont="1" applyFill="1" applyBorder="1" applyAlignment="1">
      <alignment horizontal="center"/>
    </xf>
    <xf numFmtId="0" fontId="43" fillId="11" borderId="25" xfId="0" applyFont="1" applyFill="1" applyBorder="1" applyAlignment="1">
      <alignment horizontal="center"/>
    </xf>
    <xf numFmtId="0" fontId="43" fillId="6" borderId="25" xfId="0" applyFont="1" applyFill="1" applyBorder="1" applyAlignment="1">
      <alignment horizontal="center"/>
    </xf>
    <xf numFmtId="0" fontId="43" fillId="5" borderId="25" xfId="0" applyFont="1" applyFill="1" applyBorder="1" applyAlignment="1">
      <alignment horizontal="center"/>
    </xf>
    <xf numFmtId="0" fontId="43" fillId="20" borderId="28" xfId="0" applyFont="1" applyFill="1" applyBorder="1" applyAlignment="1">
      <alignment horizontal="center"/>
    </xf>
    <xf numFmtId="9" fontId="43" fillId="24" borderId="24" xfId="0" applyNumberFormat="1" applyFont="1" applyFill="1" applyBorder="1" applyAlignment="1">
      <alignment horizontal="center"/>
    </xf>
    <xf numFmtId="9" fontId="43" fillId="24" borderId="30" xfId="0" applyNumberFormat="1" applyFont="1" applyFill="1" applyBorder="1" applyAlignment="1">
      <alignment horizontal="center"/>
    </xf>
    <xf numFmtId="9" fontId="43" fillId="25" borderId="25" xfId="0" applyNumberFormat="1" applyFont="1" applyFill="1" applyBorder="1" applyAlignment="1">
      <alignment horizontal="center"/>
    </xf>
    <xf numFmtId="0" fontId="43" fillId="18" borderId="25" xfId="0" applyFont="1" applyFill="1" applyBorder="1" applyAlignment="1">
      <alignment horizontal="center"/>
    </xf>
    <xf numFmtId="0" fontId="43" fillId="26" borderId="29" xfId="0" applyFont="1" applyFill="1" applyBorder="1" applyAlignment="1">
      <alignment horizontal="center"/>
    </xf>
    <xf numFmtId="0" fontId="42" fillId="0" borderId="33" xfId="0" applyFont="1" applyBorder="1" applyAlignment="1">
      <alignment/>
    </xf>
    <xf numFmtId="0" fontId="43" fillId="3" borderId="21" xfId="0" applyFont="1" applyFill="1" applyBorder="1" applyAlignment="1">
      <alignment horizontal="center"/>
    </xf>
    <xf numFmtId="0" fontId="43" fillId="11" borderId="20" xfId="0" applyFont="1" applyFill="1" applyBorder="1" applyAlignment="1">
      <alignment horizontal="center"/>
    </xf>
    <xf numFmtId="165" fontId="43" fillId="0" borderId="19" xfId="0" applyNumberFormat="1" applyFont="1" applyBorder="1" applyAlignment="1">
      <alignment horizontal="center"/>
    </xf>
    <xf numFmtId="165" fontId="43" fillId="6" borderId="21" xfId="0" applyNumberFormat="1" applyFont="1" applyFill="1" applyBorder="1" applyAlignment="1">
      <alignment horizontal="center"/>
    </xf>
    <xf numFmtId="0" fontId="43" fillId="5" borderId="20" xfId="0" applyFont="1" applyFill="1" applyBorder="1" applyAlignment="1">
      <alignment horizontal="center"/>
    </xf>
    <xf numFmtId="0" fontId="43" fillId="20" borderId="21" xfId="0" applyFont="1" applyFill="1" applyBorder="1" applyAlignment="1">
      <alignment horizontal="center"/>
    </xf>
    <xf numFmtId="9" fontId="43" fillId="24" borderId="18" xfId="0" applyNumberFormat="1" applyFont="1" applyFill="1" applyBorder="1" applyAlignment="1">
      <alignment horizontal="center"/>
    </xf>
    <xf numFmtId="9" fontId="43" fillId="24" borderId="19" xfId="0" applyNumberFormat="1" applyFont="1" applyFill="1" applyBorder="1" applyAlignment="1">
      <alignment horizontal="center"/>
    </xf>
    <xf numFmtId="9" fontId="43" fillId="25" borderId="21" xfId="0" applyNumberFormat="1" applyFont="1" applyFill="1" applyBorder="1" applyAlignment="1">
      <alignment horizontal="center"/>
    </xf>
    <xf numFmtId="0" fontId="43" fillId="18" borderId="20" xfId="0" applyFont="1" applyFill="1" applyBorder="1" applyAlignment="1">
      <alignment horizontal="center"/>
    </xf>
    <xf numFmtId="0" fontId="43" fillId="26" borderId="33" xfId="0" applyFont="1" applyFill="1" applyBorder="1" applyAlignment="1">
      <alignment horizontal="center"/>
    </xf>
    <xf numFmtId="0" fontId="43" fillId="11" borderId="21" xfId="0" applyFont="1" applyFill="1" applyBorder="1" applyAlignment="1">
      <alignment horizontal="center"/>
    </xf>
    <xf numFmtId="0" fontId="43" fillId="5" borderId="21" xfId="0" applyFont="1" applyFill="1" applyBorder="1" applyAlignment="1">
      <alignment horizontal="center"/>
    </xf>
    <xf numFmtId="0" fontId="43" fillId="18" borderId="21" xfId="0" applyFont="1" applyFill="1" applyBorder="1" applyAlignment="1">
      <alignment horizontal="center"/>
    </xf>
    <xf numFmtId="9" fontId="47" fillId="24" borderId="19" xfId="0" applyNumberFormat="1" applyFont="1" applyFill="1" applyBorder="1" applyAlignment="1">
      <alignment horizontal="center"/>
    </xf>
    <xf numFmtId="9" fontId="47" fillId="25" borderId="21" xfId="0" applyNumberFormat="1" applyFont="1" applyFill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18" borderId="21" xfId="0" applyFont="1" applyFill="1" applyBorder="1" applyAlignment="1">
      <alignment horizontal="center"/>
    </xf>
    <xf numFmtId="0" fontId="42" fillId="0" borderId="55" xfId="0" applyFont="1" applyBorder="1" applyAlignment="1">
      <alignment/>
    </xf>
    <xf numFmtId="0" fontId="43" fillId="20" borderId="20" xfId="0" applyFont="1" applyFill="1" applyBorder="1" applyAlignment="1">
      <alignment horizontal="center"/>
    </xf>
    <xf numFmtId="9" fontId="47" fillId="24" borderId="18" xfId="0" applyNumberFormat="1" applyFont="1" applyFill="1" applyBorder="1" applyAlignment="1">
      <alignment horizont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3" borderId="21" xfId="0" applyFont="1" applyFill="1" applyBorder="1" applyAlignment="1">
      <alignment horizontal="center" vertical="center"/>
    </xf>
    <xf numFmtId="0" fontId="43" fillId="11" borderId="21" xfId="0" applyFont="1" applyFill="1" applyBorder="1" applyAlignment="1">
      <alignment horizontal="center" vertical="center"/>
    </xf>
    <xf numFmtId="165" fontId="43" fillId="0" borderId="18" xfId="0" applyNumberFormat="1" applyFont="1" applyBorder="1" applyAlignment="1">
      <alignment horizontal="center" vertical="center"/>
    </xf>
    <xf numFmtId="165" fontId="43" fillId="0" borderId="19" xfId="0" applyNumberFormat="1" applyFont="1" applyBorder="1" applyAlignment="1">
      <alignment horizontal="center" vertical="center"/>
    </xf>
    <xf numFmtId="165" fontId="43" fillId="6" borderId="21" xfId="0" applyNumberFormat="1" applyFont="1" applyFill="1" applyBorder="1" applyAlignment="1">
      <alignment horizontal="center" vertical="center"/>
    </xf>
    <xf numFmtId="0" fontId="43" fillId="5" borderId="21" xfId="0" applyFont="1" applyFill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20" borderId="20" xfId="0" applyFont="1" applyFill="1" applyBorder="1" applyAlignment="1">
      <alignment horizontal="center" vertical="center"/>
    </xf>
    <xf numFmtId="9" fontId="47" fillId="24" borderId="18" xfId="0" applyNumberFormat="1" applyFont="1" applyFill="1" applyBorder="1" applyAlignment="1">
      <alignment horizontal="center" vertical="center"/>
    </xf>
    <xf numFmtId="9" fontId="43" fillId="24" borderId="19" xfId="0" applyNumberFormat="1" applyFont="1" applyFill="1" applyBorder="1" applyAlignment="1">
      <alignment horizontal="center" vertical="center"/>
    </xf>
    <xf numFmtId="9" fontId="47" fillId="25" borderId="21" xfId="0" applyNumberFormat="1" applyFont="1" applyFill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18" borderId="21" xfId="0" applyFont="1" applyFill="1" applyBorder="1" applyAlignment="1">
      <alignment horizontal="center" vertical="center"/>
    </xf>
    <xf numFmtId="0" fontId="43" fillId="26" borderId="33" xfId="0" applyFont="1" applyFill="1" applyBorder="1" applyAlignment="1">
      <alignment horizontal="center" vertical="center"/>
    </xf>
    <xf numFmtId="0" fontId="43" fillId="6" borderId="21" xfId="0" applyFont="1" applyFill="1" applyBorder="1" applyAlignment="1">
      <alignment horizontal="center"/>
    </xf>
    <xf numFmtId="0" fontId="43" fillId="0" borderId="56" xfId="0" applyFont="1" applyBorder="1" applyAlignment="1">
      <alignment/>
    </xf>
    <xf numFmtId="0" fontId="43" fillId="0" borderId="15" xfId="0" applyFont="1" applyBorder="1" applyAlignment="1">
      <alignment horizontal="center"/>
    </xf>
    <xf numFmtId="0" fontId="43" fillId="3" borderId="17" xfId="0" applyFont="1" applyFill="1" applyBorder="1" applyAlignment="1">
      <alignment horizontal="center"/>
    </xf>
    <xf numFmtId="0" fontId="43" fillId="11" borderId="17" xfId="0" applyFont="1" applyFill="1" applyBorder="1" applyAlignment="1">
      <alignment horizontal="center"/>
    </xf>
    <xf numFmtId="0" fontId="43" fillId="6" borderId="17" xfId="0" applyFont="1" applyFill="1" applyBorder="1" applyAlignment="1">
      <alignment horizontal="center"/>
    </xf>
    <xf numFmtId="0" fontId="43" fillId="5" borderId="17" xfId="0" applyFont="1" applyFill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57" xfId="0" applyFont="1" applyBorder="1" applyAlignment="1">
      <alignment horizontal="center"/>
    </xf>
    <xf numFmtId="0" fontId="43" fillId="20" borderId="16" xfId="0" applyFont="1" applyFill="1" applyBorder="1" applyAlignment="1">
      <alignment horizontal="center"/>
    </xf>
    <xf numFmtId="0" fontId="43" fillId="24" borderId="14" xfId="0" applyFont="1" applyFill="1" applyBorder="1" applyAlignment="1">
      <alignment horizontal="center"/>
    </xf>
    <xf numFmtId="0" fontId="43" fillId="24" borderId="15" xfId="0" applyFont="1" applyFill="1" applyBorder="1" applyAlignment="1">
      <alignment horizontal="center"/>
    </xf>
    <xf numFmtId="9" fontId="43" fillId="25" borderId="17" xfId="0" applyNumberFormat="1" applyFont="1" applyFill="1" applyBorder="1" applyAlignment="1">
      <alignment horizontal="center"/>
    </xf>
    <xf numFmtId="0" fontId="43" fillId="18" borderId="17" xfId="0" applyFont="1" applyFill="1" applyBorder="1" applyAlignment="1">
      <alignment horizontal="center"/>
    </xf>
    <xf numFmtId="0" fontId="43" fillId="26" borderId="58" xfId="0" applyFont="1" applyFill="1" applyBorder="1" applyAlignment="1">
      <alignment horizontal="center"/>
    </xf>
    <xf numFmtId="0" fontId="42" fillId="0" borderId="59" xfId="0" applyFont="1" applyBorder="1" applyAlignment="1">
      <alignment/>
    </xf>
    <xf numFmtId="0" fontId="42" fillId="3" borderId="10" xfId="0" applyFont="1" applyFill="1" applyBorder="1" applyAlignment="1">
      <alignment horizontal="center"/>
    </xf>
    <xf numFmtId="0" fontId="42" fillId="11" borderId="10" xfId="0" applyFont="1" applyFill="1" applyBorder="1" applyAlignment="1">
      <alignment horizontal="center"/>
    </xf>
    <xf numFmtId="0" fontId="42" fillId="6" borderId="10" xfId="0" applyFont="1" applyFill="1" applyBorder="1" applyAlignment="1">
      <alignment horizontal="center"/>
    </xf>
    <xf numFmtId="0" fontId="42" fillId="5" borderId="10" xfId="0" applyFont="1" applyFill="1" applyBorder="1" applyAlignment="1">
      <alignment horizontal="center"/>
    </xf>
    <xf numFmtId="0" fontId="42" fillId="20" borderId="10" xfId="0" applyFont="1" applyFill="1" applyBorder="1" applyAlignment="1">
      <alignment horizontal="center"/>
    </xf>
    <xf numFmtId="9" fontId="42" fillId="24" borderId="10" xfId="0" applyNumberFormat="1" applyFont="1" applyFill="1" applyBorder="1" applyAlignment="1">
      <alignment horizontal="center"/>
    </xf>
    <xf numFmtId="9" fontId="42" fillId="24" borderId="11" xfId="0" applyNumberFormat="1" applyFont="1" applyFill="1" applyBorder="1" applyAlignment="1">
      <alignment horizontal="center"/>
    </xf>
    <xf numFmtId="9" fontId="42" fillId="25" borderId="13" xfId="0" applyNumberFormat="1" applyFont="1" applyFill="1" applyBorder="1" applyAlignment="1">
      <alignment horizontal="center"/>
    </xf>
    <xf numFmtId="0" fontId="42" fillId="18" borderId="10" xfId="0" applyFont="1" applyFill="1" applyBorder="1" applyAlignment="1">
      <alignment horizontal="center"/>
    </xf>
    <xf numFmtId="0" fontId="42" fillId="26" borderId="45" xfId="0" applyFont="1" applyFill="1" applyBorder="1" applyAlignment="1">
      <alignment horizontal="center"/>
    </xf>
    <xf numFmtId="0" fontId="43" fillId="0" borderId="54" xfId="0" applyFont="1" applyBorder="1" applyAlignment="1">
      <alignment/>
    </xf>
    <xf numFmtId="9" fontId="43" fillId="0" borderId="24" xfId="0" applyNumberFormat="1" applyFont="1" applyBorder="1" applyAlignment="1">
      <alignment horizontal="center"/>
    </xf>
    <xf numFmtId="0" fontId="43" fillId="0" borderId="54" xfId="0" applyFont="1" applyBorder="1" applyAlignment="1">
      <alignment horizontal="center"/>
    </xf>
    <xf numFmtId="0" fontId="43" fillId="0" borderId="55" xfId="0" applyFont="1" applyBorder="1" applyAlignment="1">
      <alignment/>
    </xf>
    <xf numFmtId="0" fontId="43" fillId="0" borderId="55" xfId="0" applyFont="1" applyBorder="1" applyAlignment="1">
      <alignment horizontal="center"/>
    </xf>
    <xf numFmtId="0" fontId="43" fillId="0" borderId="60" xfId="0" applyFont="1" applyBorder="1" applyAlignment="1">
      <alignment/>
    </xf>
    <xf numFmtId="0" fontId="43" fillId="0" borderId="6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46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59" xfId="0" applyFont="1" applyBorder="1" applyAlignment="1">
      <alignment horizontal="center"/>
    </xf>
    <xf numFmtId="0" fontId="42" fillId="0" borderId="61" xfId="0" applyFont="1" applyBorder="1" applyAlignment="1">
      <alignment/>
    </xf>
    <xf numFmtId="0" fontId="43" fillId="0" borderId="22" xfId="0" applyFont="1" applyBorder="1" applyAlignment="1">
      <alignment horizontal="center"/>
    </xf>
    <xf numFmtId="0" fontId="43" fillId="0" borderId="6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3" fillId="0" borderId="63" xfId="0" applyFont="1" applyBorder="1" applyAlignment="1">
      <alignment horizontal="center"/>
    </xf>
    <xf numFmtId="0" fontId="43" fillId="0" borderId="61" xfId="0" applyFont="1" applyBorder="1" applyAlignment="1">
      <alignment horizontal="center"/>
    </xf>
    <xf numFmtId="9" fontId="43" fillId="0" borderId="0" xfId="0" applyNumberFormat="1" applyFont="1" applyAlignment="1">
      <alignment/>
    </xf>
    <xf numFmtId="165" fontId="43" fillId="0" borderId="0" xfId="0" applyNumberFormat="1" applyFont="1" applyAlignment="1">
      <alignment/>
    </xf>
    <xf numFmtId="165" fontId="42" fillId="0" borderId="0" xfId="0" applyNumberFormat="1" applyFont="1" applyAlignment="1">
      <alignment/>
    </xf>
    <xf numFmtId="0" fontId="47" fillId="0" borderId="0" xfId="0" applyFont="1" applyAlignment="1">
      <alignment/>
    </xf>
    <xf numFmtId="0" fontId="42" fillId="0" borderId="14" xfId="0" applyFont="1" applyBorder="1" applyAlignment="1">
      <alignment horizontal="center" vertical="center" textRotation="90" wrapText="1"/>
    </xf>
    <xf numFmtId="165" fontId="42" fillId="4" borderId="15" xfId="0" applyNumberFormat="1" applyFont="1" applyFill="1" applyBorder="1" applyAlignment="1">
      <alignment horizontal="center" vertical="center" textRotation="90" wrapText="1"/>
    </xf>
    <xf numFmtId="0" fontId="42" fillId="3" borderId="15" xfId="0" applyFont="1" applyFill="1" applyBorder="1" applyAlignment="1">
      <alignment horizontal="center" vertical="center" textRotation="90" wrapText="1"/>
    </xf>
    <xf numFmtId="0" fontId="42" fillId="0" borderId="15" xfId="0" applyFont="1" applyBorder="1" applyAlignment="1">
      <alignment horizontal="center" vertical="center" textRotation="90" wrapText="1"/>
    </xf>
    <xf numFmtId="0" fontId="42" fillId="0" borderId="17" xfId="0" applyFont="1" applyBorder="1" applyAlignment="1">
      <alignment horizontal="center" vertical="center" textRotation="90" wrapText="1"/>
    </xf>
    <xf numFmtId="0" fontId="42" fillId="0" borderId="16" xfId="0" applyFont="1" applyBorder="1" applyAlignment="1">
      <alignment horizontal="center" vertical="center" textRotation="90" wrapText="1"/>
    </xf>
    <xf numFmtId="0" fontId="42" fillId="25" borderId="64" xfId="0" applyFont="1" applyFill="1" applyBorder="1" applyAlignment="1">
      <alignment horizontal="center" vertical="center" textRotation="90" wrapText="1"/>
    </xf>
    <xf numFmtId="0" fontId="43" fillId="0" borderId="53" xfId="0" applyFont="1" applyBorder="1" applyAlignment="1">
      <alignment vertical="center"/>
    </xf>
    <xf numFmtId="0" fontId="47" fillId="0" borderId="48" xfId="0" applyFont="1" applyBorder="1" applyAlignment="1">
      <alignment horizontal="center" vertical="center"/>
    </xf>
    <xf numFmtId="165" fontId="47" fillId="4" borderId="49" xfId="0" applyNumberFormat="1" applyFont="1" applyFill="1" applyBorder="1" applyAlignment="1">
      <alignment horizontal="center" vertical="center"/>
    </xf>
    <xf numFmtId="0" fontId="47" fillId="3" borderId="49" xfId="0" applyFont="1" applyFill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3" fontId="43" fillId="0" borderId="48" xfId="0" applyNumberFormat="1" applyFont="1" applyBorder="1" applyAlignment="1">
      <alignment horizontal="center" vertical="center"/>
    </xf>
    <xf numFmtId="165" fontId="43" fillId="0" borderId="49" xfId="0" applyNumberFormat="1" applyFont="1" applyBorder="1" applyAlignment="1">
      <alignment horizontal="center" vertical="center"/>
    </xf>
    <xf numFmtId="3" fontId="43" fillId="0" borderId="52" xfId="0" applyNumberFormat="1" applyFont="1" applyBorder="1" applyAlignment="1">
      <alignment horizontal="center" vertical="center"/>
    </xf>
    <xf numFmtId="165" fontId="43" fillId="25" borderId="53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33" xfId="0" applyFont="1" applyBorder="1" applyAlignment="1">
      <alignment vertical="center"/>
    </xf>
    <xf numFmtId="165" fontId="47" fillId="4" borderId="19" xfId="0" applyNumberFormat="1" applyFont="1" applyFill="1" applyBorder="1" applyAlignment="1">
      <alignment horizontal="center" vertical="center"/>
    </xf>
    <xf numFmtId="0" fontId="47" fillId="3" borderId="19" xfId="0" applyFont="1" applyFill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3" fontId="43" fillId="0" borderId="18" xfId="0" applyNumberFormat="1" applyFont="1" applyBorder="1" applyAlignment="1">
      <alignment horizontal="center" vertical="center"/>
    </xf>
    <xf numFmtId="3" fontId="43" fillId="0" borderId="20" xfId="0" applyNumberFormat="1" applyFont="1" applyBorder="1" applyAlignment="1">
      <alignment horizontal="center" vertical="center"/>
    </xf>
    <xf numFmtId="165" fontId="43" fillId="25" borderId="33" xfId="0" applyNumberFormat="1" applyFont="1" applyFill="1" applyBorder="1" applyAlignment="1">
      <alignment horizontal="center" vertical="center"/>
    </xf>
    <xf numFmtId="165" fontId="0" fillId="4" borderId="19" xfId="90" applyNumberFormat="1" applyFill="1" applyBorder="1" applyAlignment="1" applyProtection="1">
      <alignment horizontal="center" vertical="center"/>
      <protection/>
    </xf>
    <xf numFmtId="3" fontId="47" fillId="0" borderId="20" xfId="0" applyNumberFormat="1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42" xfId="0" applyFont="1" applyBorder="1" applyAlignment="1">
      <alignment vertical="center"/>
    </xf>
    <xf numFmtId="0" fontId="48" fillId="0" borderId="38" xfId="0" applyFont="1" applyBorder="1" applyAlignment="1">
      <alignment horizontal="center" vertical="center"/>
    </xf>
    <xf numFmtId="165" fontId="48" fillId="4" borderId="36" xfId="0" applyNumberFormat="1" applyFont="1" applyFill="1" applyBorder="1" applyAlignment="1">
      <alignment horizontal="center" vertical="center"/>
    </xf>
    <xf numFmtId="0" fontId="48" fillId="3" borderId="36" xfId="0" applyFont="1" applyFill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25" borderId="42" xfId="0" applyFont="1" applyFill="1" applyBorder="1" applyAlignment="1">
      <alignment horizontal="center" vertical="center"/>
    </xf>
    <xf numFmtId="0" fontId="42" fillId="0" borderId="45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165" fontId="49" fillId="4" borderId="11" xfId="0" applyNumberFormat="1" applyFont="1" applyFill="1" applyBorder="1" applyAlignment="1">
      <alignment horizontal="center" vertical="center"/>
    </xf>
    <xf numFmtId="0" fontId="49" fillId="3" borderId="11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165" fontId="42" fillId="0" borderId="11" xfId="0" applyNumberFormat="1" applyFont="1" applyBorder="1" applyAlignment="1">
      <alignment horizontal="center" vertical="center"/>
    </xf>
    <xf numFmtId="165" fontId="42" fillId="0" borderId="12" xfId="0" applyNumberFormat="1" applyFont="1" applyBorder="1" applyAlignment="1">
      <alignment horizontal="center" vertical="center"/>
    </xf>
    <xf numFmtId="0" fontId="49" fillId="0" borderId="59" xfId="0" applyFont="1" applyBorder="1" applyAlignment="1">
      <alignment vertical="center"/>
    </xf>
    <xf numFmtId="165" fontId="42" fillId="25" borderId="45" xfId="0" applyNumberFormat="1" applyFont="1" applyFill="1" applyBorder="1" applyAlignment="1">
      <alignment horizontal="center" vertical="center"/>
    </xf>
    <xf numFmtId="0" fontId="43" fillId="0" borderId="54" xfId="0" applyFont="1" applyBorder="1" applyAlignment="1">
      <alignment vertical="center"/>
    </xf>
    <xf numFmtId="0" fontId="43" fillId="0" borderId="24" xfId="0" applyFont="1" applyBorder="1" applyAlignment="1">
      <alignment horizontal="center" vertical="center"/>
    </xf>
    <xf numFmtId="165" fontId="43" fillId="0" borderId="30" xfId="0" applyNumberFormat="1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55" xfId="0" applyFont="1" applyBorder="1" applyAlignment="1">
      <alignment vertical="center"/>
    </xf>
    <xf numFmtId="0" fontId="43" fillId="0" borderId="60" xfId="0" applyFont="1" applyBorder="1" applyAlignment="1">
      <alignment vertical="center"/>
    </xf>
    <xf numFmtId="165" fontId="43" fillId="0" borderId="36" xfId="0" applyNumberFormat="1" applyFont="1" applyBorder="1" applyAlignment="1">
      <alignment horizontal="center" vertical="center"/>
    </xf>
    <xf numFmtId="0" fontId="42" fillId="0" borderId="59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165" fontId="43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165" fontId="43" fillId="0" borderId="0" xfId="0" applyNumberFormat="1" applyFont="1" applyBorder="1" applyAlignment="1">
      <alignment/>
    </xf>
    <xf numFmtId="0" fontId="38" fillId="0" borderId="0" xfId="0" applyFont="1" applyAlignment="1">
      <alignment/>
    </xf>
    <xf numFmtId="0" fontId="38" fillId="15" borderId="40" xfId="0" applyFont="1" applyFill="1" applyBorder="1" applyAlignment="1">
      <alignment horizontal="center" vertical="center" wrapText="1"/>
    </xf>
    <xf numFmtId="0" fontId="38" fillId="3" borderId="40" xfId="0" applyFont="1" applyFill="1" applyBorder="1" applyAlignment="1">
      <alignment horizontal="center" vertical="center" wrapText="1"/>
    </xf>
    <xf numFmtId="0" fontId="38" fillId="3" borderId="65" xfId="0" applyFont="1" applyFill="1" applyBorder="1" applyAlignment="1">
      <alignment horizontal="center" vertical="center" wrapText="1"/>
    </xf>
    <xf numFmtId="0" fontId="38" fillId="3" borderId="41" xfId="0" applyFont="1" applyFill="1" applyBorder="1" applyAlignment="1">
      <alignment horizontal="center" vertical="center" wrapText="1"/>
    </xf>
    <xf numFmtId="0" fontId="38" fillId="11" borderId="40" xfId="0" applyFont="1" applyFill="1" applyBorder="1" applyAlignment="1">
      <alignment horizontal="center" vertical="center" wrapText="1"/>
    </xf>
    <xf numFmtId="0" fontId="38" fillId="4" borderId="65" xfId="0" applyFont="1" applyFill="1" applyBorder="1" applyAlignment="1">
      <alignment horizontal="center" vertical="center" wrapText="1"/>
    </xf>
    <xf numFmtId="0" fontId="38" fillId="4" borderId="41" xfId="0" applyFont="1" applyFill="1" applyBorder="1" applyAlignment="1">
      <alignment horizontal="center" vertical="center" wrapText="1"/>
    </xf>
    <xf numFmtId="0" fontId="35" fillId="0" borderId="54" xfId="0" applyFont="1" applyBorder="1" applyAlignment="1">
      <alignment/>
    </xf>
    <xf numFmtId="0" fontId="50" fillId="15" borderId="24" xfId="0" applyFont="1" applyFill="1" applyBorder="1" applyAlignment="1">
      <alignment horizontal="center"/>
    </xf>
    <xf numFmtId="0" fontId="50" fillId="7" borderId="24" xfId="0" applyFont="1" applyFill="1" applyBorder="1" applyAlignment="1">
      <alignment horizontal="center"/>
    </xf>
    <xf numFmtId="0" fontId="35" fillId="7" borderId="30" xfId="0" applyFont="1" applyFill="1" applyBorder="1" applyAlignment="1">
      <alignment horizontal="center"/>
    </xf>
    <xf numFmtId="0" fontId="35" fillId="7" borderId="25" xfId="0" applyFont="1" applyFill="1" applyBorder="1" applyAlignment="1">
      <alignment horizontal="center"/>
    </xf>
    <xf numFmtId="0" fontId="50" fillId="11" borderId="24" xfId="0" applyFont="1" applyFill="1" applyBorder="1" applyAlignment="1">
      <alignment horizontal="center"/>
    </xf>
    <xf numFmtId="0" fontId="50" fillId="6" borderId="30" xfId="0" applyFont="1" applyFill="1" applyBorder="1" applyAlignment="1">
      <alignment horizontal="center"/>
    </xf>
    <xf numFmtId="0" fontId="35" fillId="6" borderId="30" xfId="0" applyFont="1" applyFill="1" applyBorder="1" applyAlignment="1">
      <alignment horizontal="center"/>
    </xf>
    <xf numFmtId="0" fontId="35" fillId="6" borderId="25" xfId="0" applyFont="1" applyFill="1" applyBorder="1" applyAlignment="1">
      <alignment horizontal="center"/>
    </xf>
    <xf numFmtId="0" fontId="35" fillId="0" borderId="66" xfId="0" applyFont="1" applyBorder="1" applyAlignment="1">
      <alignment/>
    </xf>
    <xf numFmtId="0" fontId="35" fillId="0" borderId="55" xfId="0" applyFont="1" applyBorder="1" applyAlignment="1">
      <alignment/>
    </xf>
    <xf numFmtId="0" fontId="35" fillId="15" borderId="18" xfId="0" applyFont="1" applyFill="1" applyBorder="1" applyAlignment="1">
      <alignment horizontal="center"/>
    </xf>
    <xf numFmtId="0" fontId="35" fillId="7" borderId="34" xfId="0" applyFont="1" applyFill="1" applyBorder="1" applyAlignment="1">
      <alignment horizontal="center"/>
    </xf>
    <xf numFmtId="0" fontId="35" fillId="7" borderId="19" xfId="0" applyFont="1" applyFill="1" applyBorder="1" applyAlignment="1">
      <alignment horizontal="center"/>
    </xf>
    <xf numFmtId="0" fontId="35" fillId="7" borderId="21" xfId="0" applyFont="1" applyFill="1" applyBorder="1" applyAlignment="1">
      <alignment horizontal="center"/>
    </xf>
    <xf numFmtId="0" fontId="35" fillId="11" borderId="18" xfId="0" applyFont="1" applyFill="1" applyBorder="1" applyAlignment="1">
      <alignment horizontal="center"/>
    </xf>
    <xf numFmtId="0" fontId="35" fillId="6" borderId="19" xfId="0" applyFont="1" applyFill="1" applyBorder="1" applyAlignment="1">
      <alignment horizontal="center"/>
    </xf>
    <xf numFmtId="0" fontId="35" fillId="6" borderId="21" xfId="0" applyFont="1" applyFill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7" borderId="18" xfId="0" applyFont="1" applyFill="1" applyBorder="1" applyAlignment="1">
      <alignment horizontal="center"/>
    </xf>
    <xf numFmtId="0" fontId="35" fillId="0" borderId="67" xfId="0" applyFont="1" applyBorder="1" applyAlignment="1">
      <alignment/>
    </xf>
    <xf numFmtId="0" fontId="51" fillId="0" borderId="67" xfId="0" applyFont="1" applyBorder="1" applyAlignment="1">
      <alignment/>
    </xf>
    <xf numFmtId="0" fontId="35" fillId="0" borderId="67" xfId="0" applyFont="1" applyBorder="1" applyAlignment="1">
      <alignment wrapText="1"/>
    </xf>
    <xf numFmtId="0" fontId="50" fillId="7" borderId="21" xfId="0" applyFont="1" applyFill="1" applyBorder="1" applyAlignment="1">
      <alignment horizontal="center"/>
    </xf>
    <xf numFmtId="0" fontId="50" fillId="6" borderId="19" xfId="0" applyFont="1" applyFill="1" applyBorder="1" applyAlignment="1">
      <alignment horizontal="center"/>
    </xf>
    <xf numFmtId="0" fontId="35" fillId="0" borderId="67" xfId="0" applyFont="1" applyBorder="1" applyAlignment="1">
      <alignment horizontal="justify" wrapText="1"/>
    </xf>
    <xf numFmtId="0" fontId="35" fillId="0" borderId="60" xfId="0" applyFont="1" applyBorder="1" applyAlignment="1">
      <alignment/>
    </xf>
    <xf numFmtId="0" fontId="35" fillId="15" borderId="38" xfId="0" applyFont="1" applyFill="1" applyBorder="1" applyAlignment="1">
      <alignment horizontal="center"/>
    </xf>
    <xf numFmtId="0" fontId="35" fillId="7" borderId="38" xfId="0" applyFont="1" applyFill="1" applyBorder="1" applyAlignment="1">
      <alignment horizontal="center"/>
    </xf>
    <xf numFmtId="0" fontId="35" fillId="7" borderId="36" xfId="0" applyFont="1" applyFill="1" applyBorder="1" applyAlignment="1">
      <alignment horizontal="center"/>
    </xf>
    <xf numFmtId="0" fontId="35" fillId="7" borderId="39" xfId="0" applyFont="1" applyFill="1" applyBorder="1" applyAlignment="1">
      <alignment horizontal="center"/>
    </xf>
    <xf numFmtId="0" fontId="35" fillId="11" borderId="38" xfId="0" applyFont="1" applyFill="1" applyBorder="1" applyAlignment="1">
      <alignment horizontal="center"/>
    </xf>
    <xf numFmtId="0" fontId="35" fillId="6" borderId="36" xfId="0" applyFont="1" applyFill="1" applyBorder="1" applyAlignment="1">
      <alignment horizontal="center"/>
    </xf>
    <xf numFmtId="0" fontId="35" fillId="6" borderId="39" xfId="0" applyFont="1" applyFill="1" applyBorder="1" applyAlignment="1">
      <alignment horizontal="center"/>
    </xf>
    <xf numFmtId="0" fontId="35" fillId="0" borderId="68" xfId="0" applyFont="1" applyBorder="1" applyAlignment="1">
      <alignment/>
    </xf>
    <xf numFmtId="0" fontId="38" fillId="0" borderId="59" xfId="0" applyFont="1" applyBorder="1" applyAlignment="1">
      <alignment horizontal="center"/>
    </xf>
    <xf numFmtId="0" fontId="38" fillId="15" borderId="10" xfId="0" applyFont="1" applyFill="1" applyBorder="1" applyAlignment="1">
      <alignment horizontal="center"/>
    </xf>
    <xf numFmtId="0" fontId="38" fillId="7" borderId="10" xfId="0" applyFont="1" applyFill="1" applyBorder="1" applyAlignment="1">
      <alignment horizontal="center"/>
    </xf>
    <xf numFmtId="0" fontId="38" fillId="7" borderId="11" xfId="0" applyFont="1" applyFill="1" applyBorder="1" applyAlignment="1">
      <alignment horizontal="center"/>
    </xf>
    <xf numFmtId="0" fontId="38" fillId="7" borderId="13" xfId="0" applyFont="1" applyFill="1" applyBorder="1" applyAlignment="1">
      <alignment horizontal="center"/>
    </xf>
    <xf numFmtId="0" fontId="38" fillId="11" borderId="10" xfId="0" applyFont="1" applyFill="1" applyBorder="1" applyAlignment="1">
      <alignment horizontal="center"/>
    </xf>
    <xf numFmtId="0" fontId="38" fillId="6" borderId="11" xfId="0" applyFont="1" applyFill="1" applyBorder="1" applyAlignment="1">
      <alignment horizontal="center"/>
    </xf>
    <xf numFmtId="0" fontId="38" fillId="6" borderId="13" xfId="0" applyFont="1" applyFill="1" applyBorder="1" applyAlignment="1">
      <alignment horizontal="center"/>
    </xf>
    <xf numFmtId="0" fontId="38" fillId="0" borderId="69" xfId="0" applyFont="1" applyBorder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165" fontId="53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165" fontId="54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/>
    </xf>
    <xf numFmtId="165" fontId="56" fillId="0" borderId="0" xfId="0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0" applyNumberFormat="1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165" fontId="57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165" fontId="58" fillId="0" borderId="0" xfId="0" applyNumberFormat="1" applyFont="1" applyAlignment="1">
      <alignment/>
    </xf>
    <xf numFmtId="0" fontId="59" fillId="0" borderId="0" xfId="0" applyFont="1" applyAlignment="1">
      <alignment/>
    </xf>
    <xf numFmtId="0" fontId="56" fillId="0" borderId="70" xfId="0" applyFont="1" applyBorder="1" applyAlignment="1">
      <alignment horizontal="center"/>
    </xf>
    <xf numFmtId="0" fontId="56" fillId="0" borderId="71" xfId="0" applyFont="1" applyBorder="1" applyAlignment="1">
      <alignment horizontal="center"/>
    </xf>
    <xf numFmtId="0" fontId="55" fillId="0" borderId="72" xfId="0" applyFont="1" applyBorder="1" applyAlignment="1">
      <alignment/>
    </xf>
    <xf numFmtId="0" fontId="62" fillId="0" borderId="59" xfId="0" applyFont="1" applyBorder="1" applyAlignment="1">
      <alignment/>
    </xf>
    <xf numFmtId="0" fontId="62" fillId="0" borderId="69" xfId="0" applyFont="1" applyBorder="1" applyAlignment="1">
      <alignment/>
    </xf>
    <xf numFmtId="0" fontId="55" fillId="0" borderId="56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73" xfId="0" applyFont="1" applyBorder="1" applyAlignment="1">
      <alignment/>
    </xf>
    <xf numFmtId="165" fontId="63" fillId="0" borderId="58" xfId="0" applyNumberFormat="1" applyFont="1" applyBorder="1" applyAlignment="1">
      <alignment horizontal="center"/>
    </xf>
    <xf numFmtId="0" fontId="63" fillId="0" borderId="58" xfId="0" applyFont="1" applyBorder="1" applyAlignment="1">
      <alignment horizontal="center"/>
    </xf>
    <xf numFmtId="165" fontId="63" fillId="0" borderId="73" xfId="0" applyNumberFormat="1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3" fillId="0" borderId="23" xfId="0" applyFont="1" applyBorder="1" applyAlignment="1">
      <alignment horizontal="center"/>
    </xf>
    <xf numFmtId="0" fontId="64" fillId="0" borderId="23" xfId="0" applyFont="1" applyBorder="1" applyAlignment="1">
      <alignment horizontal="center"/>
    </xf>
    <xf numFmtId="0" fontId="63" fillId="0" borderId="26" xfId="0" applyFont="1" applyBorder="1" applyAlignment="1">
      <alignment horizontal="center"/>
    </xf>
    <xf numFmtId="0" fontId="64" fillId="0" borderId="63" xfId="0" applyFont="1" applyBorder="1" applyAlignment="1">
      <alignment horizontal="center"/>
    </xf>
    <xf numFmtId="0" fontId="63" fillId="0" borderId="23" xfId="0" applyFont="1" applyBorder="1" applyAlignment="1">
      <alignment/>
    </xf>
    <xf numFmtId="0" fontId="63" fillId="0" borderId="63" xfId="0" applyFont="1" applyBorder="1" applyAlignment="1">
      <alignment/>
    </xf>
    <xf numFmtId="0" fontId="63" fillId="0" borderId="16" xfId="0" applyFont="1" applyBorder="1" applyAlignment="1">
      <alignment/>
    </xf>
    <xf numFmtId="0" fontId="63" fillId="0" borderId="22" xfId="0" applyFont="1" applyBorder="1" applyAlignment="1">
      <alignment/>
    </xf>
    <xf numFmtId="0" fontId="63" fillId="0" borderId="62" xfId="0" applyFont="1" applyBorder="1" applyAlignment="1">
      <alignment horizontal="center"/>
    </xf>
    <xf numFmtId="0" fontId="63" fillId="0" borderId="63" xfId="0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5" fillId="0" borderId="63" xfId="0" applyFont="1" applyBorder="1" applyAlignment="1">
      <alignment horizontal="center"/>
    </xf>
    <xf numFmtId="0" fontId="66" fillId="0" borderId="22" xfId="0" applyFont="1" applyBorder="1" applyAlignment="1">
      <alignment horizontal="center"/>
    </xf>
    <xf numFmtId="0" fontId="66" fillId="0" borderId="23" xfId="0" applyFont="1" applyBorder="1" applyAlignment="1">
      <alignment horizontal="center"/>
    </xf>
    <xf numFmtId="0" fontId="52" fillId="27" borderId="72" xfId="0" applyFont="1" applyFill="1" applyBorder="1" applyAlignment="1">
      <alignment horizontal="center" vertical="center"/>
    </xf>
    <xf numFmtId="0" fontId="52" fillId="25" borderId="59" xfId="0" applyFont="1" applyFill="1" applyBorder="1" applyAlignment="1">
      <alignment horizontal="center" vertical="center"/>
    </xf>
    <xf numFmtId="0" fontId="52" fillId="25" borderId="72" xfId="0" applyFont="1" applyFill="1" applyBorder="1" applyAlignment="1">
      <alignment horizontal="center" vertical="center"/>
    </xf>
    <xf numFmtId="0" fontId="52" fillId="0" borderId="56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8" fillId="24" borderId="0" xfId="0" applyFont="1" applyFill="1" applyBorder="1" applyAlignment="1">
      <alignment horizontal="center" vertical="center"/>
    </xf>
    <xf numFmtId="165" fontId="61" fillId="24" borderId="0" xfId="90" applyNumberFormat="1" applyFont="1" applyFill="1" applyBorder="1" applyAlignment="1" applyProtection="1">
      <alignment/>
      <protection/>
    </xf>
    <xf numFmtId="10" fontId="67" fillId="24" borderId="0" xfId="0" applyNumberFormat="1" applyFont="1" applyFill="1" applyBorder="1" applyAlignment="1">
      <alignment horizontal="center"/>
    </xf>
    <xf numFmtId="165" fontId="68" fillId="24" borderId="0" xfId="0" applyNumberFormat="1" applyFont="1" applyFill="1" applyBorder="1" applyAlignment="1">
      <alignment horizontal="center"/>
    </xf>
    <xf numFmtId="0" fontId="61" fillId="24" borderId="0" xfId="0" applyFont="1" applyFill="1" applyBorder="1" applyAlignment="1">
      <alignment horizontal="center"/>
    </xf>
    <xf numFmtId="0" fontId="64" fillId="24" borderId="0" xfId="0" applyFont="1" applyFill="1" applyBorder="1" applyAlignment="1">
      <alignment horizontal="center"/>
    </xf>
    <xf numFmtId="0" fontId="59" fillId="24" borderId="56" xfId="0" applyFont="1" applyFill="1" applyBorder="1" applyAlignment="1">
      <alignment horizontal="center"/>
    </xf>
    <xf numFmtId="0" fontId="59" fillId="24" borderId="73" xfId="0" applyFont="1" applyFill="1" applyBorder="1" applyAlignment="1">
      <alignment horizontal="center"/>
    </xf>
    <xf numFmtId="0" fontId="55" fillId="0" borderId="45" xfId="0" applyFont="1" applyBorder="1" applyAlignment="1">
      <alignment horizontal="center" vertical="center"/>
    </xf>
    <xf numFmtId="0" fontId="52" fillId="0" borderId="72" xfId="0" applyFont="1" applyBorder="1" applyAlignment="1">
      <alignment vertical="center"/>
    </xf>
    <xf numFmtId="0" fontId="65" fillId="0" borderId="59" xfId="0" applyFont="1" applyBorder="1" applyAlignment="1">
      <alignment vertical="center"/>
    </xf>
    <xf numFmtId="165" fontId="55" fillId="0" borderId="45" xfId="0" applyNumberFormat="1" applyFont="1" applyBorder="1" applyAlignment="1">
      <alignment horizontal="center" vertical="center"/>
    </xf>
    <xf numFmtId="165" fontId="55" fillId="0" borderId="69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64" fillId="24" borderId="10" xfId="0" applyFont="1" applyFill="1" applyBorder="1" applyAlignment="1">
      <alignment horizontal="center" vertical="center"/>
    </xf>
    <xf numFmtId="0" fontId="55" fillId="24" borderId="13" xfId="0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165" fontId="55" fillId="0" borderId="10" xfId="0" applyNumberFormat="1" applyFont="1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165" fontId="55" fillId="0" borderId="12" xfId="0" applyNumberFormat="1" applyFont="1" applyBorder="1" applyAlignment="1">
      <alignment horizontal="center" vertical="center"/>
    </xf>
    <xf numFmtId="165" fontId="65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5" fillId="0" borderId="58" xfId="0" applyFont="1" applyBorder="1" applyAlignment="1">
      <alignment horizontal="center" vertical="center"/>
    </xf>
    <xf numFmtId="0" fontId="52" fillId="0" borderId="57" xfId="0" applyFont="1" applyBorder="1" applyAlignment="1">
      <alignment vertical="center"/>
    </xf>
    <xf numFmtId="0" fontId="65" fillId="0" borderId="16" xfId="0" applyFont="1" applyBorder="1" applyAlignment="1">
      <alignment vertical="center"/>
    </xf>
    <xf numFmtId="165" fontId="55" fillId="0" borderId="58" xfId="0" applyNumberFormat="1" applyFont="1" applyBorder="1" applyAlignment="1">
      <alignment horizontal="center" vertical="center"/>
    </xf>
    <xf numFmtId="166" fontId="39" fillId="0" borderId="0" xfId="60" applyFont="1" applyFill="1" applyBorder="1" applyAlignment="1" applyProtection="1">
      <alignment/>
      <protection/>
    </xf>
    <xf numFmtId="0" fontId="55" fillId="0" borderId="14" xfId="0" applyFont="1" applyBorder="1" applyAlignment="1">
      <alignment horizontal="center" vertical="center"/>
    </xf>
    <xf numFmtId="165" fontId="55" fillId="0" borderId="17" xfId="0" applyNumberFormat="1" applyFont="1" applyBorder="1" applyAlignment="1">
      <alignment horizontal="center" vertical="center"/>
    </xf>
    <xf numFmtId="0" fontId="64" fillId="24" borderId="14" xfId="0" applyFont="1" applyFill="1" applyBorder="1" applyAlignment="1">
      <alignment horizontal="center" vertical="center"/>
    </xf>
    <xf numFmtId="0" fontId="55" fillId="24" borderId="17" xfId="0" applyFont="1" applyFill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165" fontId="55" fillId="0" borderId="14" xfId="0" applyNumberFormat="1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57" xfId="0" applyFont="1" applyBorder="1" applyAlignment="1">
      <alignment horizontal="center" vertical="center"/>
    </xf>
    <xf numFmtId="165" fontId="55" fillId="0" borderId="16" xfId="0" applyNumberFormat="1" applyFont="1" applyBorder="1" applyAlignment="1">
      <alignment horizontal="center" vertical="center"/>
    </xf>
    <xf numFmtId="165" fontId="65" fillId="0" borderId="14" xfId="0" applyNumberFormat="1" applyFont="1" applyBorder="1" applyAlignment="1">
      <alignment horizontal="center" vertical="center"/>
    </xf>
    <xf numFmtId="165" fontId="65" fillId="0" borderId="16" xfId="0" applyNumberFormat="1" applyFont="1" applyBorder="1" applyAlignment="1">
      <alignment horizontal="center" vertical="center"/>
    </xf>
    <xf numFmtId="0" fontId="57" fillId="0" borderId="14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2" fillId="0" borderId="46" xfId="0" applyFont="1" applyBorder="1" applyAlignment="1">
      <alignment vertical="center"/>
    </xf>
    <xf numFmtId="0" fontId="65" fillId="0" borderId="12" xfId="0" applyFont="1" applyBorder="1" applyAlignment="1">
      <alignment vertical="center"/>
    </xf>
    <xf numFmtId="0" fontId="55" fillId="24" borderId="45" xfId="0" applyFont="1" applyFill="1" applyBorder="1" applyAlignment="1">
      <alignment horizontal="center" vertical="center"/>
    </xf>
    <xf numFmtId="165" fontId="65" fillId="0" borderId="12" xfId="0" applyNumberFormat="1" applyFont="1" applyBorder="1" applyAlignment="1">
      <alignment horizontal="center" vertical="center"/>
    </xf>
    <xf numFmtId="165" fontId="55" fillId="0" borderId="73" xfId="0" applyNumberFormat="1" applyFont="1" applyBorder="1" applyAlignment="1">
      <alignment horizontal="center" vertical="center"/>
    </xf>
    <xf numFmtId="165" fontId="55" fillId="0" borderId="13" xfId="0" applyNumberFormat="1" applyFont="1" applyBorder="1" applyAlignment="1">
      <alignment horizontal="center" vertical="center"/>
    </xf>
    <xf numFmtId="0" fontId="55" fillId="24" borderId="12" xfId="0" applyFont="1" applyFill="1" applyBorder="1" applyAlignment="1">
      <alignment horizontal="center" vertical="center"/>
    </xf>
    <xf numFmtId="165" fontId="71" fillId="0" borderId="12" xfId="0" applyNumberFormat="1" applyFont="1" applyBorder="1" applyAlignment="1">
      <alignment horizontal="center" vertical="center"/>
    </xf>
    <xf numFmtId="165" fontId="57" fillId="0" borderId="10" xfId="0" applyNumberFormat="1" applyFont="1" applyBorder="1" applyAlignment="1">
      <alignment horizontal="center"/>
    </xf>
    <xf numFmtId="165" fontId="64" fillId="24" borderId="10" xfId="0" applyNumberFormat="1" applyFont="1" applyFill="1" applyBorder="1" applyAlignment="1">
      <alignment horizontal="center" vertical="center"/>
    </xf>
    <xf numFmtId="0" fontId="39" fillId="0" borderId="45" xfId="0" applyFont="1" applyBorder="1" applyAlignment="1">
      <alignment horizontal="center"/>
    </xf>
    <xf numFmtId="0" fontId="72" fillId="0" borderId="46" xfId="0" applyFont="1" applyBorder="1" applyAlignment="1">
      <alignment/>
    </xf>
    <xf numFmtId="0" fontId="65" fillId="0" borderId="12" xfId="0" applyFont="1" applyBorder="1" applyAlignment="1">
      <alignment/>
    </xf>
    <xf numFmtId="0" fontId="73" fillId="24" borderId="0" xfId="0" applyFont="1" applyFill="1" applyBorder="1" applyAlignment="1">
      <alignment vertical="center"/>
    </xf>
    <xf numFmtId="165" fontId="64" fillId="24" borderId="0" xfId="0" applyNumberFormat="1" applyFont="1" applyFill="1" applyBorder="1" applyAlignment="1">
      <alignment horizontal="center" vertical="center"/>
    </xf>
    <xf numFmtId="0" fontId="64" fillId="24" borderId="0" xfId="0" applyFont="1" applyFill="1" applyBorder="1" applyAlignment="1">
      <alignment horizontal="center" vertical="center"/>
    </xf>
    <xf numFmtId="0" fontId="64" fillId="24" borderId="0" xfId="0" applyFont="1" applyFill="1" applyBorder="1" applyAlignment="1">
      <alignment vertical="center"/>
    </xf>
    <xf numFmtId="0" fontId="63" fillId="24" borderId="0" xfId="0" applyFont="1" applyFill="1" applyBorder="1" applyAlignment="1">
      <alignment vertical="center"/>
    </xf>
    <xf numFmtId="0" fontId="61" fillId="24" borderId="0" xfId="0" applyFont="1" applyFill="1" applyBorder="1" applyAlignment="1">
      <alignment vertical="center"/>
    </xf>
    <xf numFmtId="0" fontId="55" fillId="24" borderId="0" xfId="0" applyFont="1" applyFill="1" applyBorder="1" applyAlignment="1">
      <alignment vertical="center"/>
    </xf>
    <xf numFmtId="0" fontId="63" fillId="24" borderId="0" xfId="0" applyFont="1" applyFill="1" applyBorder="1" applyAlignment="1">
      <alignment horizontal="center" vertical="center"/>
    </xf>
    <xf numFmtId="0" fontId="59" fillId="24" borderId="0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0" fontId="55" fillId="0" borderId="0" xfId="0" applyFont="1" applyAlignment="1">
      <alignment vertical="center"/>
    </xf>
    <xf numFmtId="165" fontId="55" fillId="0" borderId="0" xfId="0" applyNumberFormat="1" applyFont="1" applyAlignment="1">
      <alignment vertical="center"/>
    </xf>
    <xf numFmtId="0" fontId="55" fillId="0" borderId="0" xfId="0" applyFont="1" applyAlignment="1">
      <alignment horizontal="center" vertical="center"/>
    </xf>
    <xf numFmtId="2" fontId="53" fillId="0" borderId="0" xfId="0" applyNumberFormat="1" applyFont="1" applyAlignment="1">
      <alignment horizontal="center"/>
    </xf>
    <xf numFmtId="2" fontId="73" fillId="0" borderId="0" xfId="0" applyNumberFormat="1" applyFont="1" applyAlignment="1">
      <alignment horizontal="center"/>
    </xf>
    <xf numFmtId="0" fontId="74" fillId="0" borderId="0" xfId="0" applyFont="1" applyAlignment="1">
      <alignment/>
    </xf>
    <xf numFmtId="2" fontId="56" fillId="0" borderId="0" xfId="0" applyNumberFormat="1" applyFont="1" applyAlignment="1">
      <alignment horizontal="center"/>
    </xf>
    <xf numFmtId="2" fontId="52" fillId="0" borderId="0" xfId="0" applyNumberFormat="1" applyFont="1" applyAlignment="1">
      <alignment horizontal="center"/>
    </xf>
    <xf numFmtId="0" fontId="75" fillId="0" borderId="0" xfId="0" applyFont="1" applyAlignment="1">
      <alignment horizontal="center"/>
    </xf>
    <xf numFmtId="0" fontId="75" fillId="0" borderId="0" xfId="0" applyFont="1" applyAlignment="1">
      <alignment/>
    </xf>
    <xf numFmtId="0" fontId="74" fillId="0" borderId="0" xfId="0" applyNumberFormat="1" applyFont="1" applyBorder="1" applyAlignment="1" applyProtection="1">
      <alignment horizontal="center" vertical="center" textRotation="180"/>
      <protection/>
    </xf>
    <xf numFmtId="2" fontId="73" fillId="4" borderId="59" xfId="0" applyNumberFormat="1" applyFont="1" applyFill="1" applyBorder="1" applyAlignment="1">
      <alignment/>
    </xf>
    <xf numFmtId="2" fontId="52" fillId="4" borderId="72" xfId="0" applyNumberFormat="1" applyFont="1" applyFill="1" applyBorder="1" applyAlignment="1">
      <alignment/>
    </xf>
    <xf numFmtId="2" fontId="52" fillId="0" borderId="0" xfId="0" applyNumberFormat="1" applyFont="1" applyBorder="1" applyAlignment="1">
      <alignment horizontal="center"/>
    </xf>
    <xf numFmtId="2" fontId="52" fillId="7" borderId="59" xfId="0" applyNumberFormat="1" applyFont="1" applyFill="1" applyBorder="1" applyAlignment="1">
      <alignment horizontal="center"/>
    </xf>
    <xf numFmtId="0" fontId="65" fillId="7" borderId="72" xfId="0" applyFont="1" applyFill="1" applyBorder="1" applyAlignment="1">
      <alignment/>
    </xf>
    <xf numFmtId="0" fontId="74" fillId="7" borderId="69" xfId="0" applyFont="1" applyFill="1" applyBorder="1" applyAlignment="1">
      <alignment/>
    </xf>
    <xf numFmtId="0" fontId="52" fillId="0" borderId="59" xfId="0" applyFont="1" applyBorder="1" applyAlignment="1">
      <alignment horizontal="center"/>
    </xf>
    <xf numFmtId="0" fontId="74" fillId="0" borderId="72" xfId="0" applyFont="1" applyBorder="1" applyAlignment="1">
      <alignment/>
    </xf>
    <xf numFmtId="0" fontId="52" fillId="0" borderId="72" xfId="0" applyFont="1" applyBorder="1" applyAlignment="1">
      <alignment horizontal="center"/>
    </xf>
    <xf numFmtId="0" fontId="72" fillId="0" borderId="45" xfId="0" applyFont="1" applyBorder="1" applyAlignment="1" applyProtection="1">
      <alignment horizontal="center"/>
      <protection locked="0"/>
    </xf>
    <xf numFmtId="0" fontId="52" fillId="0" borderId="0" xfId="0" applyFont="1" applyBorder="1" applyAlignment="1">
      <alignment horizontal="center"/>
    </xf>
    <xf numFmtId="0" fontId="75" fillId="0" borderId="59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61" fillId="0" borderId="72" xfId="0" applyFont="1" applyBorder="1" applyAlignment="1">
      <alignment/>
    </xf>
    <xf numFmtId="0" fontId="74" fillId="0" borderId="69" xfId="0" applyFont="1" applyBorder="1" applyAlignment="1">
      <alignment/>
    </xf>
    <xf numFmtId="0" fontId="74" fillId="0" borderId="64" xfId="0" applyFont="1" applyBorder="1" applyAlignment="1">
      <alignment horizontal="center"/>
    </xf>
    <xf numFmtId="0" fontId="52" fillId="0" borderId="64" xfId="0" applyFont="1" applyBorder="1" applyAlignment="1">
      <alignment/>
    </xf>
    <xf numFmtId="0" fontId="76" fillId="4" borderId="31" xfId="0" applyFont="1" applyFill="1" applyBorder="1" applyAlignment="1">
      <alignment horizontal="center" vertical="center" textRotation="90"/>
    </xf>
    <xf numFmtId="0" fontId="76" fillId="4" borderId="30" xfId="0" applyFont="1" applyFill="1" applyBorder="1" applyAlignment="1">
      <alignment horizontal="center" vertical="center" textRotation="90"/>
    </xf>
    <xf numFmtId="0" fontId="76" fillId="4" borderId="28" xfId="0" applyFont="1" applyFill="1" applyBorder="1" applyAlignment="1">
      <alignment horizontal="center" vertical="center" textRotation="90"/>
    </xf>
    <xf numFmtId="0" fontId="74" fillId="4" borderId="10" xfId="0" applyFont="1" applyFill="1" applyBorder="1" applyAlignment="1">
      <alignment/>
    </xf>
    <xf numFmtId="0" fontId="74" fillId="0" borderId="13" xfId="0" applyFont="1" applyBorder="1" applyAlignment="1">
      <alignment/>
    </xf>
    <xf numFmtId="0" fontId="74" fillId="3" borderId="69" xfId="0" applyFont="1" applyFill="1" applyBorder="1" applyAlignment="1">
      <alignment/>
    </xf>
    <xf numFmtId="0" fontId="74" fillId="0" borderId="72" xfId="0" applyFont="1" applyBorder="1" applyAlignment="1">
      <alignment horizontal="center"/>
    </xf>
    <xf numFmtId="0" fontId="74" fillId="3" borderId="10" xfId="0" applyFont="1" applyFill="1" applyBorder="1" applyAlignment="1">
      <alignment/>
    </xf>
    <xf numFmtId="0" fontId="74" fillId="3" borderId="45" xfId="0" applyFont="1" applyFill="1" applyBorder="1" applyAlignment="1">
      <alignment/>
    </xf>
    <xf numFmtId="0" fontId="74" fillId="0" borderId="0" xfId="0" applyFont="1" applyBorder="1" applyAlignment="1">
      <alignment/>
    </xf>
    <xf numFmtId="0" fontId="74" fillId="7" borderId="45" xfId="0" applyFont="1" applyFill="1" applyBorder="1" applyAlignment="1">
      <alignment horizontal="center"/>
    </xf>
    <xf numFmtId="0" fontId="77" fillId="0" borderId="33" xfId="0" applyFont="1" applyBorder="1" applyAlignment="1">
      <alignment horizontal="center" vertical="center"/>
    </xf>
    <xf numFmtId="0" fontId="52" fillId="0" borderId="33" xfId="0" applyFont="1" applyBorder="1" applyAlignment="1">
      <alignment vertical="center"/>
    </xf>
    <xf numFmtId="1" fontId="55" fillId="4" borderId="34" xfId="0" applyNumberFormat="1" applyFont="1" applyFill="1" applyBorder="1" applyAlignment="1">
      <alignment horizontal="center" vertical="center"/>
    </xf>
    <xf numFmtId="1" fontId="55" fillId="4" borderId="19" xfId="0" applyNumberFormat="1" applyFont="1" applyFill="1" applyBorder="1" applyAlignment="1">
      <alignment horizontal="center" vertical="center"/>
    </xf>
    <xf numFmtId="165" fontId="55" fillId="4" borderId="20" xfId="0" applyNumberFormat="1" applyFont="1" applyFill="1" applyBorder="1" applyAlignment="1">
      <alignment horizontal="center" vertical="center"/>
    </xf>
    <xf numFmtId="0" fontId="58" fillId="4" borderId="24" xfId="0" applyNumberFormat="1" applyFont="1" applyFill="1" applyBorder="1" applyAlignment="1" applyProtection="1">
      <alignment horizontal="center" vertical="center"/>
      <protection/>
    </xf>
    <xf numFmtId="0" fontId="52" fillId="24" borderId="30" xfId="0" applyNumberFormat="1" applyFont="1" applyFill="1" applyBorder="1" applyAlignment="1" applyProtection="1">
      <alignment horizontal="center" vertical="center"/>
      <protection/>
    </xf>
    <xf numFmtId="0" fontId="58" fillId="3" borderId="25" xfId="0" applyNumberFormat="1" applyFont="1" applyFill="1" applyBorder="1" applyAlignment="1" applyProtection="1">
      <alignment horizontal="center" vertical="center"/>
      <protection/>
    </xf>
    <xf numFmtId="0" fontId="52" fillId="24" borderId="32" xfId="0" applyNumberFormat="1" applyFont="1" applyFill="1" applyBorder="1" applyAlignment="1" applyProtection="1">
      <alignment horizontal="center" vertical="center"/>
      <protection/>
    </xf>
    <xf numFmtId="0" fontId="58" fillId="3" borderId="24" xfId="0" applyNumberFormat="1" applyFont="1" applyFill="1" applyBorder="1" applyAlignment="1" applyProtection="1">
      <alignment horizontal="center" vertical="center"/>
      <protection/>
    </xf>
    <xf numFmtId="0" fontId="58" fillId="3" borderId="29" xfId="0" applyFont="1" applyFill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5" fillId="7" borderId="29" xfId="0" applyFont="1" applyFill="1" applyBorder="1" applyAlignment="1">
      <alignment horizontal="center" vertical="center"/>
    </xf>
    <xf numFmtId="0" fontId="58" fillId="3" borderId="66" xfId="0" applyFont="1" applyFill="1" applyBorder="1" applyAlignment="1">
      <alignment horizontal="center" vertical="center"/>
    </xf>
    <xf numFmtId="0" fontId="65" fillId="0" borderId="66" xfId="0" applyFont="1" applyBorder="1" applyAlignment="1">
      <alignment horizontal="center" vertical="center"/>
    </xf>
    <xf numFmtId="0" fontId="58" fillId="4" borderId="18" xfId="0" applyNumberFormat="1" applyFont="1" applyFill="1" applyBorder="1" applyAlignment="1" applyProtection="1">
      <alignment horizontal="center" vertical="center"/>
      <protection/>
    </xf>
    <xf numFmtId="2" fontId="52" fillId="24" borderId="19" xfId="0" applyNumberFormat="1" applyFont="1" applyFill="1" applyBorder="1" applyAlignment="1" applyProtection="1">
      <alignment horizontal="center" vertical="center"/>
      <protection/>
    </xf>
    <xf numFmtId="0" fontId="58" fillId="3" borderId="21" xfId="0" applyNumberFormat="1" applyFont="1" applyFill="1" applyBorder="1" applyAlignment="1" applyProtection="1">
      <alignment horizontal="center" vertical="center"/>
      <protection/>
    </xf>
    <xf numFmtId="0" fontId="52" fillId="24" borderId="35" xfId="0" applyNumberFormat="1" applyFont="1" applyFill="1" applyBorder="1" applyAlignment="1" applyProtection="1">
      <alignment horizontal="center" vertical="center"/>
      <protection/>
    </xf>
    <xf numFmtId="0" fontId="58" fillId="3" borderId="18" xfId="0" applyNumberFormat="1" applyFont="1" applyFill="1" applyBorder="1" applyAlignment="1" applyProtection="1">
      <alignment horizontal="center" vertical="center"/>
      <protection/>
    </xf>
    <xf numFmtId="0" fontId="58" fillId="3" borderId="33" xfId="0" applyFont="1" applyFill="1" applyBorder="1" applyAlignment="1">
      <alignment horizontal="center" vertical="center"/>
    </xf>
    <xf numFmtId="0" fontId="55" fillId="7" borderId="33" xfId="0" applyFont="1" applyFill="1" applyBorder="1" applyAlignment="1">
      <alignment horizontal="center" vertical="center"/>
    </xf>
    <xf numFmtId="0" fontId="58" fillId="3" borderId="67" xfId="0" applyFont="1" applyFill="1" applyBorder="1" applyAlignment="1">
      <alignment horizontal="center" vertical="center"/>
    </xf>
    <xf numFmtId="0" fontId="65" fillId="0" borderId="67" xfId="0" applyFont="1" applyBorder="1" applyAlignment="1">
      <alignment horizontal="center" vertical="center"/>
    </xf>
    <xf numFmtId="1" fontId="58" fillId="3" borderId="21" xfId="0" applyNumberFormat="1" applyFont="1" applyFill="1" applyBorder="1" applyAlignment="1" applyProtection="1">
      <alignment horizontal="center" vertical="center"/>
      <protection/>
    </xf>
    <xf numFmtId="1" fontId="52" fillId="24" borderId="35" xfId="0" applyNumberFormat="1" applyFont="1" applyFill="1" applyBorder="1" applyAlignment="1" applyProtection="1">
      <alignment horizontal="center" vertical="center"/>
      <protection/>
    </xf>
    <xf numFmtId="1" fontId="58" fillId="3" borderId="18" xfId="0" applyNumberFormat="1" applyFont="1" applyFill="1" applyBorder="1" applyAlignment="1" applyProtection="1">
      <alignment horizontal="center" vertical="center" readingOrder="1"/>
      <protection/>
    </xf>
    <xf numFmtId="0" fontId="52" fillId="24" borderId="19" xfId="0" applyNumberFormat="1" applyFont="1" applyFill="1" applyBorder="1" applyAlignment="1" applyProtection="1">
      <alignment horizontal="center" vertical="center"/>
      <protection/>
    </xf>
    <xf numFmtId="0" fontId="58" fillId="4" borderId="38" xfId="0" applyNumberFormat="1" applyFont="1" applyFill="1" applyBorder="1" applyAlignment="1" applyProtection="1">
      <alignment horizontal="center" vertical="center"/>
      <protection/>
    </xf>
    <xf numFmtId="0" fontId="52" fillId="24" borderId="36" xfId="0" applyNumberFormat="1" applyFont="1" applyFill="1" applyBorder="1" applyAlignment="1" applyProtection="1">
      <alignment horizontal="center" vertical="center"/>
      <protection/>
    </xf>
    <xf numFmtId="0" fontId="58" fillId="3" borderId="39" xfId="0" applyNumberFormat="1" applyFont="1" applyFill="1" applyBorder="1" applyAlignment="1" applyProtection="1">
      <alignment horizontal="center" vertical="center"/>
      <protection/>
    </xf>
    <xf numFmtId="0" fontId="52" fillId="24" borderId="44" xfId="0" applyNumberFormat="1" applyFont="1" applyFill="1" applyBorder="1" applyAlignment="1" applyProtection="1">
      <alignment horizontal="center" vertical="center"/>
      <protection/>
    </xf>
    <xf numFmtId="1" fontId="58" fillId="4" borderId="18" xfId="0" applyNumberFormat="1" applyFont="1" applyFill="1" applyBorder="1" applyAlignment="1" applyProtection="1">
      <alignment horizontal="center" vertical="center"/>
      <protection/>
    </xf>
    <xf numFmtId="0" fontId="77" fillId="0" borderId="42" xfId="0" applyFont="1" applyBorder="1" applyAlignment="1">
      <alignment horizontal="center" vertical="center"/>
    </xf>
    <xf numFmtId="0" fontId="52" fillId="0" borderId="74" xfId="0" applyFont="1" applyBorder="1" applyAlignment="1">
      <alignment vertical="center"/>
    </xf>
    <xf numFmtId="1" fontId="55" fillId="4" borderId="43" xfId="0" applyNumberFormat="1" applyFont="1" applyFill="1" applyBorder="1" applyAlignment="1">
      <alignment horizontal="center" vertical="center"/>
    </xf>
    <xf numFmtId="1" fontId="55" fillId="4" borderId="36" xfId="0" applyNumberFormat="1" applyFont="1" applyFill="1" applyBorder="1" applyAlignment="1">
      <alignment horizontal="center" vertical="center"/>
    </xf>
    <xf numFmtId="165" fontId="55" fillId="4" borderId="37" xfId="0" applyNumberFormat="1" applyFont="1" applyFill="1" applyBorder="1" applyAlignment="1">
      <alignment horizontal="center" vertical="center"/>
    </xf>
    <xf numFmtId="1" fontId="58" fillId="4" borderId="38" xfId="0" applyNumberFormat="1" applyFont="1" applyFill="1" applyBorder="1" applyAlignment="1" applyProtection="1">
      <alignment horizontal="center" vertical="center"/>
      <protection/>
    </xf>
    <xf numFmtId="0" fontId="58" fillId="3" borderId="38" xfId="0" applyNumberFormat="1" applyFont="1" applyFill="1" applyBorder="1" applyAlignment="1" applyProtection="1">
      <alignment horizontal="center" vertical="center"/>
      <protection/>
    </xf>
    <xf numFmtId="0" fontId="58" fillId="3" borderId="74" xfId="0" applyFont="1" applyFill="1" applyBorder="1" applyAlignment="1">
      <alignment horizontal="center" vertical="center"/>
    </xf>
    <xf numFmtId="0" fontId="55" fillId="7" borderId="74" xfId="0" applyFont="1" applyFill="1" applyBorder="1" applyAlignment="1">
      <alignment horizontal="center" vertical="center"/>
    </xf>
    <xf numFmtId="0" fontId="55" fillId="7" borderId="42" xfId="0" applyFont="1" applyFill="1" applyBorder="1" applyAlignment="1">
      <alignment horizontal="center" vertical="center"/>
    </xf>
    <xf numFmtId="0" fontId="58" fillId="3" borderId="42" xfId="0" applyFont="1" applyFill="1" applyBorder="1" applyAlignment="1">
      <alignment horizontal="center" vertical="center"/>
    </xf>
    <xf numFmtId="0" fontId="58" fillId="3" borderId="68" xfId="0" applyFont="1" applyFill="1" applyBorder="1" applyAlignment="1">
      <alignment horizontal="center" vertical="center"/>
    </xf>
    <xf numFmtId="0" fontId="65" fillId="0" borderId="68" xfId="0" applyFont="1" applyBorder="1" applyAlignment="1">
      <alignment horizontal="center" vertical="center"/>
    </xf>
    <xf numFmtId="0" fontId="61" fillId="22" borderId="10" xfId="0" applyFont="1" applyFill="1" applyBorder="1" applyAlignment="1">
      <alignment horizontal="center" vertical="center"/>
    </xf>
    <xf numFmtId="0" fontId="78" fillId="22" borderId="13" xfId="0" applyFont="1" applyFill="1" applyBorder="1" applyAlignment="1">
      <alignment horizontal="center" vertical="center"/>
    </xf>
    <xf numFmtId="1" fontId="63" fillId="4" borderId="45" xfId="0" applyNumberFormat="1" applyFont="1" applyFill="1" applyBorder="1" applyAlignment="1">
      <alignment horizontal="center" vertical="center"/>
    </xf>
    <xf numFmtId="1" fontId="63" fillId="4" borderId="69" xfId="0" applyNumberFormat="1" applyFont="1" applyFill="1" applyBorder="1" applyAlignment="1">
      <alignment horizontal="center" vertical="center"/>
    </xf>
    <xf numFmtId="165" fontId="63" fillId="4" borderId="59" xfId="0" applyNumberFormat="1" applyFont="1" applyFill="1" applyBorder="1" applyAlignment="1">
      <alignment horizontal="center" vertical="center"/>
    </xf>
    <xf numFmtId="0" fontId="79" fillId="4" borderId="10" xfId="0" applyNumberFormat="1" applyFont="1" applyFill="1" applyBorder="1" applyAlignment="1" applyProtection="1">
      <alignment horizontal="center" vertical="center"/>
      <protection/>
    </xf>
    <xf numFmtId="2" fontId="80" fillId="24" borderId="11" xfId="0" applyNumberFormat="1" applyFont="1" applyFill="1" applyBorder="1" applyAlignment="1" applyProtection="1">
      <alignment horizontal="center" vertical="center"/>
      <protection/>
    </xf>
    <xf numFmtId="0" fontId="79" fillId="3" borderId="13" xfId="0" applyNumberFormat="1" applyFont="1" applyFill="1" applyBorder="1" applyAlignment="1" applyProtection="1">
      <alignment horizontal="center" vertical="center"/>
      <protection/>
    </xf>
    <xf numFmtId="0" fontId="80" fillId="24" borderId="72" xfId="0" applyNumberFormat="1" applyFont="1" applyFill="1" applyBorder="1" applyAlignment="1" applyProtection="1">
      <alignment horizontal="center" vertical="center"/>
      <protection/>
    </xf>
    <xf numFmtId="0" fontId="79" fillId="3" borderId="10" xfId="0" applyNumberFormat="1" applyFont="1" applyFill="1" applyBorder="1" applyAlignment="1" applyProtection="1">
      <alignment horizontal="center" vertical="center"/>
      <protection/>
    </xf>
    <xf numFmtId="0" fontId="79" fillId="3" borderId="45" xfId="0" applyFont="1" applyFill="1" applyBorder="1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63" fillId="7" borderId="45" xfId="0" applyFont="1" applyFill="1" applyBorder="1" applyAlignment="1">
      <alignment horizontal="center" vertical="center"/>
    </xf>
    <xf numFmtId="0" fontId="79" fillId="3" borderId="69" xfId="0" applyFont="1" applyFill="1" applyBorder="1" applyAlignment="1">
      <alignment horizontal="center" vertical="center"/>
    </xf>
    <xf numFmtId="0" fontId="63" fillId="0" borderId="69" xfId="0" applyFont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1" fontId="63" fillId="0" borderId="0" xfId="0" applyNumberFormat="1" applyFont="1" applyFill="1" applyBorder="1" applyAlignment="1">
      <alignment horizontal="center" vertical="center"/>
    </xf>
    <xf numFmtId="165" fontId="63" fillId="0" borderId="0" xfId="0" applyNumberFormat="1" applyFont="1" applyFill="1" applyBorder="1" applyAlignment="1">
      <alignment horizontal="center" vertical="center"/>
    </xf>
    <xf numFmtId="0" fontId="79" fillId="0" borderId="0" xfId="0" applyNumberFormat="1" applyFont="1" applyFill="1" applyBorder="1" applyAlignment="1" applyProtection="1">
      <alignment horizontal="center" vertical="center"/>
      <protection/>
    </xf>
    <xf numFmtId="2" fontId="80" fillId="0" borderId="0" xfId="0" applyNumberFormat="1" applyFont="1" applyFill="1" applyBorder="1" applyAlignment="1" applyProtection="1">
      <alignment horizontal="center" vertical="center"/>
      <protection/>
    </xf>
    <xf numFmtId="0" fontId="80" fillId="0" borderId="0" xfId="0" applyNumberFormat="1" applyFont="1" applyFill="1" applyBorder="1" applyAlignment="1" applyProtection="1">
      <alignment horizontal="center" vertical="center"/>
      <protection/>
    </xf>
    <xf numFmtId="0" fontId="79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4" fillId="0" borderId="0" xfId="0" applyFont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38" fillId="0" borderId="45" xfId="0" applyFont="1" applyBorder="1" applyAlignment="1">
      <alignment horizontal="center" vertical="center" wrapText="1"/>
    </xf>
    <xf numFmtId="0" fontId="38" fillId="0" borderId="46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165" fontId="35" fillId="0" borderId="31" xfId="0" applyNumberFormat="1" applyFont="1" applyBorder="1" applyAlignment="1">
      <alignment horizontal="center" vertical="center" wrapText="1"/>
    </xf>
    <xf numFmtId="165" fontId="35" fillId="0" borderId="30" xfId="0" applyNumberFormat="1" applyFont="1" applyBorder="1" applyAlignment="1">
      <alignment horizontal="center" vertical="center" wrapText="1"/>
    </xf>
    <xf numFmtId="165" fontId="35" fillId="0" borderId="28" xfId="0" applyNumberFormat="1" applyFont="1" applyBorder="1" applyAlignment="1">
      <alignment horizontal="center" vertical="center" wrapText="1"/>
    </xf>
    <xf numFmtId="165" fontId="35" fillId="0" borderId="25" xfId="0" applyNumberFormat="1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/>
    </xf>
    <xf numFmtId="165" fontId="35" fillId="0" borderId="31" xfId="0" applyNumberFormat="1" applyFont="1" applyBorder="1" applyAlignment="1">
      <alignment horizontal="center"/>
    </xf>
    <xf numFmtId="165" fontId="35" fillId="0" borderId="30" xfId="0" applyNumberFormat="1" applyFont="1" applyBorder="1" applyAlignment="1">
      <alignment horizontal="center"/>
    </xf>
    <xf numFmtId="165" fontId="35" fillId="0" borderId="28" xfId="0" applyNumberFormat="1" applyFont="1" applyBorder="1" applyAlignment="1">
      <alignment horizontal="center"/>
    </xf>
    <xf numFmtId="165" fontId="35" fillId="0" borderId="19" xfId="0" applyNumberFormat="1" applyFont="1" applyBorder="1" applyAlignment="1">
      <alignment horizontal="center"/>
    </xf>
    <xf numFmtId="165" fontId="35" fillId="0" borderId="21" xfId="0" applyNumberFormat="1" applyFont="1" applyBorder="1" applyAlignment="1">
      <alignment horizontal="center"/>
    </xf>
    <xf numFmtId="0" fontId="35" fillId="0" borderId="33" xfId="0" applyFont="1" applyBorder="1" applyAlignment="1">
      <alignment horizontal="center"/>
    </xf>
    <xf numFmtId="165" fontId="35" fillId="0" borderId="34" xfId="0" applyNumberFormat="1" applyFont="1" applyBorder="1" applyAlignment="1">
      <alignment horizontal="center"/>
    </xf>
    <xf numFmtId="165" fontId="35" fillId="0" borderId="20" xfId="0" applyNumberFormat="1" applyFont="1" applyBorder="1" applyAlignment="1">
      <alignment horizontal="center"/>
    </xf>
    <xf numFmtId="0" fontId="35" fillId="0" borderId="74" xfId="0" applyFont="1" applyBorder="1" applyAlignment="1">
      <alignment horizontal="center"/>
    </xf>
    <xf numFmtId="165" fontId="35" fillId="0" borderId="75" xfId="0" applyNumberFormat="1" applyFont="1" applyBorder="1" applyAlignment="1">
      <alignment horizontal="center"/>
    </xf>
    <xf numFmtId="165" fontId="35" fillId="0" borderId="65" xfId="0" applyNumberFormat="1" applyFont="1" applyBorder="1" applyAlignment="1">
      <alignment horizontal="center"/>
    </xf>
    <xf numFmtId="165" fontId="35" fillId="0" borderId="76" xfId="0" applyNumberFormat="1" applyFont="1" applyBorder="1" applyAlignment="1">
      <alignment horizontal="center"/>
    </xf>
    <xf numFmtId="165" fontId="35" fillId="0" borderId="41" xfId="0" applyNumberFormat="1" applyFont="1" applyBorder="1" applyAlignment="1">
      <alignment horizontal="center"/>
    </xf>
    <xf numFmtId="0" fontId="35" fillId="0" borderId="64" xfId="0" applyFont="1" applyBorder="1" applyAlignment="1">
      <alignment/>
    </xf>
    <xf numFmtId="0" fontId="35" fillId="0" borderId="71" xfId="0" applyFont="1" applyBorder="1" applyAlignment="1">
      <alignment horizontal="center"/>
    </xf>
    <xf numFmtId="0" fontId="35" fillId="0" borderId="77" xfId="0" applyFont="1" applyBorder="1" applyAlignment="1">
      <alignment horizontal="center"/>
    </xf>
    <xf numFmtId="0" fontId="38" fillId="0" borderId="45" xfId="0" applyFont="1" applyBorder="1" applyAlignment="1">
      <alignment horizontal="center"/>
    </xf>
    <xf numFmtId="0" fontId="38" fillId="0" borderId="46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5" fillId="0" borderId="29" xfId="0" applyFont="1" applyBorder="1" applyAlignment="1">
      <alignment/>
    </xf>
    <xf numFmtId="167" fontId="35" fillId="24" borderId="31" xfId="0" applyNumberFormat="1" applyFont="1" applyFill="1" applyBorder="1" applyAlignment="1">
      <alignment/>
    </xf>
    <xf numFmtId="167" fontId="35" fillId="0" borderId="30" xfId="0" applyNumberFormat="1" applyFont="1" applyBorder="1" applyAlignment="1">
      <alignment/>
    </xf>
    <xf numFmtId="167" fontId="35" fillId="0" borderId="30" xfId="0" applyNumberFormat="1" applyFont="1" applyFill="1" applyBorder="1" applyAlignment="1">
      <alignment/>
    </xf>
    <xf numFmtId="165" fontId="35" fillId="0" borderId="25" xfId="0" applyNumberFormat="1" applyFont="1" applyBorder="1" applyAlignment="1">
      <alignment horizontal="center"/>
    </xf>
    <xf numFmtId="0" fontId="35" fillId="0" borderId="33" xfId="0" applyFont="1" applyBorder="1" applyAlignment="1">
      <alignment/>
    </xf>
    <xf numFmtId="167" fontId="35" fillId="24" borderId="34" xfId="0" applyNumberFormat="1" applyFont="1" applyFill="1" applyBorder="1" applyAlignment="1">
      <alignment/>
    </xf>
    <xf numFmtId="167" fontId="35" fillId="0" borderId="19" xfId="0" applyNumberFormat="1" applyFont="1" applyBorder="1" applyAlignment="1">
      <alignment/>
    </xf>
    <xf numFmtId="167" fontId="35" fillId="0" borderId="19" xfId="0" applyNumberFormat="1" applyFont="1" applyFill="1" applyBorder="1" applyAlignment="1">
      <alignment/>
    </xf>
    <xf numFmtId="0" fontId="38" fillId="0" borderId="74" xfId="0" applyFont="1" applyBorder="1" applyAlignment="1">
      <alignment/>
    </xf>
    <xf numFmtId="167" fontId="35" fillId="0" borderId="65" xfId="0" applyNumberFormat="1" applyFont="1" applyFill="1" applyBorder="1" applyAlignment="1">
      <alignment horizontal="center"/>
    </xf>
    <xf numFmtId="0" fontId="35" fillId="0" borderId="41" xfId="0" applyFont="1" applyFill="1" applyBorder="1" applyAlignment="1">
      <alignment horizontal="center"/>
    </xf>
    <xf numFmtId="0" fontId="35" fillId="0" borderId="0" xfId="83" applyFont="1">
      <alignment/>
      <protection/>
    </xf>
    <xf numFmtId="0" fontId="38" fillId="0" borderId="0" xfId="83" applyFont="1" applyBorder="1" applyAlignment="1">
      <alignment horizontal="center"/>
      <protection/>
    </xf>
    <xf numFmtId="0" fontId="38" fillId="0" borderId="0" xfId="83" applyFont="1">
      <alignment/>
      <protection/>
    </xf>
    <xf numFmtId="0" fontId="35" fillId="0" borderId="64" xfId="83" applyFont="1" applyBorder="1">
      <alignment/>
      <protection/>
    </xf>
    <xf numFmtId="0" fontId="35" fillId="0" borderId="71" xfId="83" applyFont="1" applyBorder="1" applyAlignment="1">
      <alignment horizontal="center"/>
      <protection/>
    </xf>
    <xf numFmtId="0" fontId="35" fillId="0" borderId="77" xfId="83" applyFont="1" applyBorder="1" applyAlignment="1">
      <alignment horizontal="center"/>
      <protection/>
    </xf>
    <xf numFmtId="0" fontId="38" fillId="0" borderId="45" xfId="83" applyFont="1" applyBorder="1" applyAlignment="1">
      <alignment horizontal="center"/>
      <protection/>
    </xf>
    <xf numFmtId="0" fontId="38" fillId="0" borderId="46" xfId="83" applyFont="1" applyBorder="1" applyAlignment="1">
      <alignment horizontal="center"/>
      <protection/>
    </xf>
    <xf numFmtId="0" fontId="38" fillId="0" borderId="11" xfId="83" applyFont="1" applyBorder="1" applyAlignment="1">
      <alignment horizontal="center"/>
      <protection/>
    </xf>
    <xf numFmtId="0" fontId="38" fillId="0" borderId="12" xfId="83" applyFont="1" applyBorder="1" applyAlignment="1">
      <alignment horizontal="center"/>
      <protection/>
    </xf>
    <xf numFmtId="0" fontId="38" fillId="0" borderId="13" xfId="83" applyFont="1" applyBorder="1" applyAlignment="1">
      <alignment horizontal="center"/>
      <protection/>
    </xf>
    <xf numFmtId="0" fontId="35" fillId="0" borderId="29" xfId="83" applyFont="1" applyBorder="1">
      <alignment/>
      <protection/>
    </xf>
    <xf numFmtId="167" fontId="35" fillId="24" borderId="31" xfId="83" applyNumberFormat="1" applyFont="1" applyFill="1" applyBorder="1" applyAlignment="1">
      <alignment horizontal="center"/>
      <protection/>
    </xf>
    <xf numFmtId="167" fontId="35" fillId="0" borderId="30" xfId="83" applyNumberFormat="1" applyFont="1" applyBorder="1" applyAlignment="1">
      <alignment horizontal="center"/>
      <protection/>
    </xf>
    <xf numFmtId="167" fontId="35" fillId="0" borderId="28" xfId="83" applyNumberFormat="1" applyFont="1" applyBorder="1" applyAlignment="1">
      <alignment horizontal="center"/>
      <protection/>
    </xf>
    <xf numFmtId="165" fontId="35" fillId="0" borderId="25" xfId="83" applyNumberFormat="1" applyFont="1" applyBorder="1" applyAlignment="1">
      <alignment horizontal="center"/>
      <protection/>
    </xf>
    <xf numFmtId="0" fontId="35" fillId="0" borderId="33" xfId="83" applyFont="1" applyBorder="1">
      <alignment/>
      <protection/>
    </xf>
    <xf numFmtId="165" fontId="35" fillId="0" borderId="21" xfId="83" applyNumberFormat="1" applyFont="1" applyBorder="1" applyAlignment="1">
      <alignment horizontal="center"/>
      <protection/>
    </xf>
    <xf numFmtId="165" fontId="35" fillId="0" borderId="19" xfId="83" applyNumberFormat="1" applyFont="1" applyBorder="1" applyAlignment="1">
      <alignment horizontal="center"/>
      <protection/>
    </xf>
    <xf numFmtId="0" fontId="35" fillId="0" borderId="42" xfId="83" applyFont="1" applyBorder="1">
      <alignment/>
      <protection/>
    </xf>
    <xf numFmtId="167" fontId="35" fillId="24" borderId="57" xfId="83" applyNumberFormat="1" applyFont="1" applyFill="1" applyBorder="1" applyAlignment="1">
      <alignment horizontal="center"/>
      <protection/>
    </xf>
    <xf numFmtId="167" fontId="35" fillId="0" borderId="15" xfId="83" applyNumberFormat="1" applyFont="1" applyBorder="1" applyAlignment="1">
      <alignment horizontal="center"/>
      <protection/>
    </xf>
    <xf numFmtId="167" fontId="35" fillId="0" borderId="16" xfId="83" applyNumberFormat="1" applyFont="1" applyBorder="1" applyAlignment="1">
      <alignment horizontal="center"/>
      <protection/>
    </xf>
    <xf numFmtId="0" fontId="35" fillId="0" borderId="39" xfId="83" applyFont="1" applyBorder="1" applyAlignment="1">
      <alignment horizontal="center"/>
      <protection/>
    </xf>
    <xf numFmtId="0" fontId="38" fillId="0" borderId="45" xfId="83" applyFont="1" applyBorder="1">
      <alignment/>
      <protection/>
    </xf>
    <xf numFmtId="168" fontId="35" fillId="24" borderId="46" xfId="83" applyNumberFormat="1" applyFont="1" applyFill="1" applyBorder="1" applyAlignment="1">
      <alignment horizontal="center"/>
      <protection/>
    </xf>
    <xf numFmtId="167" fontId="35" fillId="0" borderId="11" xfId="83" applyNumberFormat="1" applyFont="1" applyBorder="1" applyAlignment="1">
      <alignment horizontal="center"/>
      <protection/>
    </xf>
    <xf numFmtId="168" fontId="35" fillId="0" borderId="11" xfId="83" applyNumberFormat="1" applyFont="1" applyBorder="1" applyAlignment="1">
      <alignment horizontal="center"/>
      <protection/>
    </xf>
    <xf numFmtId="167" fontId="35" fillId="0" borderId="12" xfId="83" applyNumberFormat="1" applyFont="1" applyBorder="1" applyAlignment="1">
      <alignment horizontal="center"/>
      <protection/>
    </xf>
    <xf numFmtId="0" fontId="35" fillId="0" borderId="13" xfId="83" applyFont="1" applyBorder="1" applyAlignment="1">
      <alignment horizontal="center"/>
      <protection/>
    </xf>
    <xf numFmtId="0" fontId="35" fillId="0" borderId="29" xfId="0" applyFont="1" applyBorder="1" applyAlignment="1">
      <alignment horizontal="left" vertical="center" wrapText="1"/>
    </xf>
    <xf numFmtId="0" fontId="35" fillId="0" borderId="74" xfId="0" applyFont="1" applyBorder="1" applyAlignment="1">
      <alignment/>
    </xf>
    <xf numFmtId="165" fontId="35" fillId="0" borderId="63" xfId="0" applyNumberFormat="1" applyFont="1" applyBorder="1" applyAlignment="1">
      <alignment horizontal="center" vertical="center" wrapText="1"/>
    </xf>
    <xf numFmtId="165" fontId="35" fillId="0" borderId="23" xfId="0" applyNumberFormat="1" applyFont="1" applyBorder="1" applyAlignment="1">
      <alignment horizontal="center" vertical="center" wrapText="1"/>
    </xf>
    <xf numFmtId="0" fontId="35" fillId="0" borderId="0" xfId="84" applyFont="1">
      <alignment/>
      <protection/>
    </xf>
    <xf numFmtId="0" fontId="38" fillId="0" borderId="0" xfId="84" applyFont="1">
      <alignment/>
      <protection/>
    </xf>
    <xf numFmtId="0" fontId="38" fillId="0" borderId="0" xfId="84" applyFont="1" applyAlignment="1">
      <alignment horizontal="center"/>
      <protection/>
    </xf>
    <xf numFmtId="0" fontId="35" fillId="0" borderId="64" xfId="84" applyFont="1" applyBorder="1">
      <alignment/>
      <protection/>
    </xf>
    <xf numFmtId="0" fontId="35" fillId="0" borderId="71" xfId="84" applyFont="1" applyBorder="1" applyAlignment="1">
      <alignment horizontal="center"/>
      <protection/>
    </xf>
    <xf numFmtId="0" fontId="35" fillId="0" borderId="77" xfId="84" applyFont="1" applyBorder="1" applyAlignment="1">
      <alignment horizontal="center"/>
      <protection/>
    </xf>
    <xf numFmtId="0" fontId="38" fillId="0" borderId="45" xfId="84" applyFont="1" applyBorder="1" applyAlignment="1">
      <alignment horizontal="center"/>
      <protection/>
    </xf>
    <xf numFmtId="0" fontId="38" fillId="0" borderId="46" xfId="84" applyFont="1" applyBorder="1" applyAlignment="1">
      <alignment horizontal="center"/>
      <protection/>
    </xf>
    <xf numFmtId="0" fontId="38" fillId="0" borderId="11" xfId="84" applyFont="1" applyBorder="1" applyAlignment="1">
      <alignment horizontal="center"/>
      <protection/>
    </xf>
    <xf numFmtId="0" fontId="38" fillId="0" borderId="12" xfId="84" applyFont="1" applyBorder="1" applyAlignment="1">
      <alignment horizontal="center"/>
      <protection/>
    </xf>
    <xf numFmtId="0" fontId="38" fillId="0" borderId="13" xfId="84" applyFont="1" applyBorder="1" applyAlignment="1">
      <alignment horizontal="center"/>
      <protection/>
    </xf>
    <xf numFmtId="0" fontId="35" fillId="0" borderId="29" xfId="84" applyFont="1" applyBorder="1" applyAlignment="1">
      <alignment horizontal="center"/>
      <protection/>
    </xf>
    <xf numFmtId="167" fontId="35" fillId="24" borderId="31" xfId="84" applyNumberFormat="1" applyFont="1" applyFill="1" applyBorder="1" applyAlignment="1">
      <alignment horizontal="center"/>
      <protection/>
    </xf>
    <xf numFmtId="167" fontId="35" fillId="0" borderId="30" xfId="84" applyNumberFormat="1" applyFont="1" applyBorder="1" applyAlignment="1">
      <alignment horizontal="center"/>
      <protection/>
    </xf>
    <xf numFmtId="167" fontId="35" fillId="0" borderId="28" xfId="84" applyNumberFormat="1" applyFont="1" applyBorder="1" applyAlignment="1">
      <alignment horizontal="center"/>
      <protection/>
    </xf>
    <xf numFmtId="2" fontId="35" fillId="0" borderId="25" xfId="84" applyNumberFormat="1" applyFont="1" applyBorder="1" applyAlignment="1">
      <alignment horizontal="center"/>
      <protection/>
    </xf>
    <xf numFmtId="0" fontId="35" fillId="0" borderId="33" xfId="84" applyFont="1" applyBorder="1" applyAlignment="1">
      <alignment horizontal="center"/>
      <protection/>
    </xf>
    <xf numFmtId="2" fontId="35" fillId="0" borderId="21" xfId="84" applyNumberFormat="1" applyFont="1" applyBorder="1" applyAlignment="1">
      <alignment horizontal="center"/>
      <protection/>
    </xf>
    <xf numFmtId="165" fontId="35" fillId="0" borderId="21" xfId="84" applyNumberFormat="1" applyFont="1" applyBorder="1" applyAlignment="1">
      <alignment horizontal="center"/>
      <protection/>
    </xf>
    <xf numFmtId="0" fontId="35" fillId="0" borderId="42" xfId="84" applyFont="1" applyBorder="1" applyAlignment="1">
      <alignment horizontal="center"/>
      <protection/>
    </xf>
    <xf numFmtId="167" fontId="35" fillId="24" borderId="57" xfId="84" applyNumberFormat="1" applyFont="1" applyFill="1" applyBorder="1" applyAlignment="1">
      <alignment horizontal="center"/>
      <protection/>
    </xf>
    <xf numFmtId="167" fontId="35" fillId="0" borderId="15" xfId="84" applyNumberFormat="1" applyFont="1" applyBorder="1" applyAlignment="1">
      <alignment horizontal="center"/>
      <protection/>
    </xf>
    <xf numFmtId="167" fontId="35" fillId="0" borderId="16" xfId="84" applyNumberFormat="1" applyFont="1" applyBorder="1" applyAlignment="1">
      <alignment horizontal="center"/>
      <protection/>
    </xf>
    <xf numFmtId="165" fontId="35" fillId="0" borderId="39" xfId="84" applyNumberFormat="1" applyFont="1" applyBorder="1" applyAlignment="1">
      <alignment horizontal="center"/>
      <protection/>
    </xf>
    <xf numFmtId="0" fontId="38" fillId="0" borderId="45" xfId="84" applyFont="1" applyBorder="1">
      <alignment/>
      <protection/>
    </xf>
    <xf numFmtId="167" fontId="35" fillId="24" borderId="46" xfId="84" applyNumberFormat="1" applyFont="1" applyFill="1" applyBorder="1" applyAlignment="1">
      <alignment horizontal="center"/>
      <protection/>
    </xf>
    <xf numFmtId="167" fontId="35" fillId="0" borderId="11" xfId="84" applyNumberFormat="1" applyFont="1" applyBorder="1" applyAlignment="1">
      <alignment horizontal="center"/>
      <protection/>
    </xf>
    <xf numFmtId="167" fontId="35" fillId="0" borderId="12" xfId="84" applyNumberFormat="1" applyFont="1" applyBorder="1" applyAlignment="1">
      <alignment horizontal="center"/>
      <protection/>
    </xf>
    <xf numFmtId="0" fontId="35" fillId="0" borderId="13" xfId="84" applyFont="1" applyBorder="1" applyAlignment="1">
      <alignment horizontal="center"/>
      <protection/>
    </xf>
    <xf numFmtId="0" fontId="35" fillId="24" borderId="0" xfId="84" applyFont="1" applyFill="1">
      <alignment/>
      <protection/>
    </xf>
    <xf numFmtId="0" fontId="82" fillId="0" borderId="0" xfId="0" applyFont="1" applyAlignment="1">
      <alignment horizontal="center" vertical="center" wrapText="1"/>
    </xf>
    <xf numFmtId="0" fontId="82" fillId="0" borderId="45" xfId="0" applyFont="1" applyBorder="1" applyAlignment="1">
      <alignment horizontal="center" vertical="center" wrapText="1"/>
    </xf>
    <xf numFmtId="0" fontId="82" fillId="0" borderId="46" xfId="0" applyFont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0" fontId="83" fillId="0" borderId="29" xfId="0" applyFont="1" applyBorder="1" applyAlignment="1">
      <alignment horizontal="center" vertical="center" wrapText="1"/>
    </xf>
    <xf numFmtId="165" fontId="83" fillId="0" borderId="31" xfId="0" applyNumberFormat="1" applyFont="1" applyBorder="1" applyAlignment="1">
      <alignment horizontal="center" vertical="center" wrapText="1"/>
    </xf>
    <xf numFmtId="165" fontId="83" fillId="0" borderId="30" xfId="0" applyNumberFormat="1" applyFont="1" applyBorder="1" applyAlignment="1">
      <alignment horizontal="center" vertical="center" wrapText="1"/>
    </xf>
    <xf numFmtId="165" fontId="83" fillId="0" borderId="25" xfId="0" applyNumberFormat="1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/>
    </xf>
    <xf numFmtId="165" fontId="83" fillId="0" borderId="34" xfId="0" applyNumberFormat="1" applyFont="1" applyBorder="1" applyAlignment="1">
      <alignment horizontal="center"/>
    </xf>
    <xf numFmtId="165" fontId="83" fillId="0" borderId="19" xfId="0" applyNumberFormat="1" applyFont="1" applyBorder="1" applyAlignment="1">
      <alignment horizontal="center"/>
    </xf>
    <xf numFmtId="165" fontId="83" fillId="0" borderId="21" xfId="0" applyNumberFormat="1" applyFont="1" applyBorder="1" applyAlignment="1">
      <alignment horizontal="center"/>
    </xf>
    <xf numFmtId="0" fontId="83" fillId="0" borderId="74" xfId="0" applyFont="1" applyBorder="1" applyAlignment="1">
      <alignment horizontal="center"/>
    </xf>
    <xf numFmtId="165" fontId="83" fillId="0" borderId="75" xfId="0" applyNumberFormat="1" applyFont="1" applyBorder="1" applyAlignment="1">
      <alignment horizontal="center"/>
    </xf>
    <xf numFmtId="165" fontId="83" fillId="0" borderId="65" xfId="0" applyNumberFormat="1" applyFont="1" applyBorder="1" applyAlignment="1">
      <alignment horizontal="center"/>
    </xf>
    <xf numFmtId="165" fontId="83" fillId="0" borderId="41" xfId="0" applyNumberFormat="1" applyFont="1" applyBorder="1" applyAlignment="1">
      <alignment horizontal="center"/>
    </xf>
    <xf numFmtId="0" fontId="52" fillId="0" borderId="0" xfId="0" applyFont="1" applyAlignment="1">
      <alignment/>
    </xf>
    <xf numFmtId="0" fontId="35" fillId="0" borderId="45" xfId="0" applyFont="1" applyBorder="1" applyAlignment="1">
      <alignment horizontal="center"/>
    </xf>
    <xf numFmtId="0" fontId="83" fillId="0" borderId="10" xfId="0" applyFont="1" applyBorder="1" applyAlignment="1">
      <alignment horizontal="center"/>
    </xf>
    <xf numFmtId="0" fontId="83" fillId="0" borderId="11" xfId="0" applyFont="1" applyBorder="1" applyAlignment="1">
      <alignment horizontal="center"/>
    </xf>
    <xf numFmtId="0" fontId="83" fillId="0" borderId="13" xfId="0" applyFont="1" applyBorder="1" applyAlignment="1">
      <alignment horizontal="center"/>
    </xf>
    <xf numFmtId="0" fontId="82" fillId="0" borderId="29" xfId="0" applyFont="1" applyBorder="1" applyAlignment="1">
      <alignment horizontal="center"/>
    </xf>
    <xf numFmtId="0" fontId="82" fillId="0" borderId="22" xfId="0" applyFont="1" applyBorder="1" applyAlignment="1">
      <alignment horizontal="center"/>
    </xf>
    <xf numFmtId="0" fontId="82" fillId="0" borderId="62" xfId="0" applyFont="1" applyBorder="1" applyAlignment="1">
      <alignment horizontal="center"/>
    </xf>
    <xf numFmtId="0" fontId="82" fillId="0" borderId="23" xfId="0" applyFont="1" applyBorder="1" applyAlignment="1">
      <alignment horizontal="center"/>
    </xf>
    <xf numFmtId="167" fontId="83" fillId="24" borderId="31" xfId="0" applyNumberFormat="1" applyFont="1" applyFill="1" applyBorder="1" applyAlignment="1">
      <alignment horizontal="center"/>
    </xf>
    <xf numFmtId="167" fontId="83" fillId="0" borderId="30" xfId="0" applyNumberFormat="1" applyFont="1" applyBorder="1" applyAlignment="1">
      <alignment horizontal="center"/>
    </xf>
    <xf numFmtId="165" fontId="83" fillId="0" borderId="25" xfId="0" applyNumberFormat="1" applyFont="1" applyBorder="1" applyAlignment="1">
      <alignment horizontal="center"/>
    </xf>
    <xf numFmtId="167" fontId="83" fillId="24" borderId="34" xfId="0" applyNumberFormat="1" applyFont="1" applyFill="1" applyBorder="1" applyAlignment="1">
      <alignment horizontal="center"/>
    </xf>
    <xf numFmtId="167" fontId="83" fillId="0" borderId="19" xfId="0" applyNumberFormat="1" applyFont="1" applyBorder="1" applyAlignment="1">
      <alignment horizontal="center"/>
    </xf>
    <xf numFmtId="167" fontId="83" fillId="24" borderId="34" xfId="0" applyNumberFormat="1" applyFont="1" applyFill="1" applyBorder="1" applyAlignment="1">
      <alignment horizontal="center" vertical="center"/>
    </xf>
    <xf numFmtId="0" fontId="83" fillId="0" borderId="21" xfId="0" applyFont="1" applyBorder="1" applyAlignment="1">
      <alignment horizontal="center"/>
    </xf>
    <xf numFmtId="0" fontId="82" fillId="0" borderId="74" xfId="0" applyFont="1" applyBorder="1" applyAlignment="1">
      <alignment/>
    </xf>
    <xf numFmtId="10" fontId="83" fillId="24" borderId="75" xfId="93" applyNumberFormat="1" applyFont="1" applyFill="1" applyBorder="1" applyAlignment="1" applyProtection="1">
      <alignment horizontal="center" vertical="center"/>
      <protection/>
    </xf>
    <xf numFmtId="167" fontId="0" fillId="0" borderId="65" xfId="0" applyNumberFormat="1" applyFont="1" applyBorder="1" applyAlignment="1">
      <alignment horizontal="center"/>
    </xf>
    <xf numFmtId="10" fontId="83" fillId="0" borderId="65" xfId="0" applyNumberFormat="1" applyFont="1" applyBorder="1" applyAlignment="1">
      <alignment horizontal="center"/>
    </xf>
    <xf numFmtId="167" fontId="83" fillId="0" borderId="65" xfId="0" applyNumberFormat="1" applyFont="1" applyBorder="1" applyAlignment="1">
      <alignment horizontal="center"/>
    </xf>
    <xf numFmtId="0" fontId="83" fillId="0" borderId="41" xfId="0" applyFont="1" applyBorder="1" applyAlignment="1">
      <alignment horizontal="center"/>
    </xf>
    <xf numFmtId="0" fontId="83" fillId="24" borderId="0" xfId="0" applyFont="1" applyFill="1" applyAlignment="1">
      <alignment/>
    </xf>
    <xf numFmtId="165" fontId="35" fillId="0" borderId="62" xfId="0" applyNumberFormat="1" applyFont="1" applyBorder="1" applyAlignment="1">
      <alignment horizontal="center" vertical="center" wrapText="1"/>
    </xf>
    <xf numFmtId="0" fontId="35" fillId="0" borderId="0" xfId="86" applyFont="1">
      <alignment/>
      <protection/>
    </xf>
    <xf numFmtId="0" fontId="38" fillId="0" borderId="0" xfId="86" applyFont="1">
      <alignment/>
      <protection/>
    </xf>
    <xf numFmtId="0" fontId="38" fillId="0" borderId="0" xfId="86" applyFont="1" applyAlignment="1">
      <alignment horizontal="center"/>
      <protection/>
    </xf>
    <xf numFmtId="0" fontId="35" fillId="0" borderId="64" xfId="86" applyFont="1" applyBorder="1">
      <alignment/>
      <protection/>
    </xf>
    <xf numFmtId="0" fontId="35" fillId="0" borderId="71" xfId="86" applyFont="1" applyBorder="1" applyAlignment="1">
      <alignment horizontal="center"/>
      <protection/>
    </xf>
    <xf numFmtId="0" fontId="35" fillId="0" borderId="77" xfId="86" applyFont="1" applyBorder="1" applyAlignment="1">
      <alignment horizontal="center"/>
      <protection/>
    </xf>
    <xf numFmtId="0" fontId="38" fillId="0" borderId="45" xfId="86" applyFont="1" applyBorder="1" applyAlignment="1">
      <alignment horizontal="center"/>
      <protection/>
    </xf>
    <xf numFmtId="0" fontId="38" fillId="0" borderId="46" xfId="86" applyFont="1" applyBorder="1" applyAlignment="1">
      <alignment horizontal="center"/>
      <protection/>
    </xf>
    <xf numFmtId="0" fontId="38" fillId="0" borderId="11" xfId="86" applyFont="1" applyBorder="1" applyAlignment="1">
      <alignment horizontal="center"/>
      <protection/>
    </xf>
    <xf numFmtId="0" fontId="38" fillId="0" borderId="12" xfId="86" applyFont="1" applyBorder="1" applyAlignment="1">
      <alignment horizontal="center"/>
      <protection/>
    </xf>
    <xf numFmtId="0" fontId="38" fillId="0" borderId="13" xfId="86" applyFont="1" applyBorder="1" applyAlignment="1">
      <alignment horizontal="center"/>
      <protection/>
    </xf>
    <xf numFmtId="0" fontId="35" fillId="0" borderId="29" xfId="86" applyFont="1" applyBorder="1" applyAlignment="1">
      <alignment horizontal="center"/>
      <protection/>
    </xf>
    <xf numFmtId="167" fontId="35" fillId="24" borderId="31" xfId="86" applyNumberFormat="1" applyFont="1" applyFill="1" applyBorder="1" applyAlignment="1">
      <alignment horizontal="center"/>
      <protection/>
    </xf>
    <xf numFmtId="167" fontId="35" fillId="0" borderId="30" xfId="86" applyNumberFormat="1" applyFont="1" applyBorder="1" applyAlignment="1">
      <alignment horizontal="center"/>
      <protection/>
    </xf>
    <xf numFmtId="167" fontId="35" fillId="0" borderId="28" xfId="86" applyNumberFormat="1" applyFont="1" applyBorder="1" applyAlignment="1">
      <alignment horizontal="center"/>
      <protection/>
    </xf>
    <xf numFmtId="165" fontId="35" fillId="0" borderId="25" xfId="86" applyNumberFormat="1" applyFont="1" applyBorder="1" applyAlignment="1">
      <alignment horizontal="center"/>
      <protection/>
    </xf>
    <xf numFmtId="0" fontId="35" fillId="0" borderId="33" xfId="86" applyFont="1" applyBorder="1" applyAlignment="1">
      <alignment horizontal="center"/>
      <protection/>
    </xf>
    <xf numFmtId="165" fontId="35" fillId="0" borderId="21" xfId="86" applyNumberFormat="1" applyFont="1" applyBorder="1" applyAlignment="1">
      <alignment horizontal="center"/>
      <protection/>
    </xf>
    <xf numFmtId="0" fontId="35" fillId="0" borderId="21" xfId="86" applyFont="1" applyBorder="1" applyAlignment="1">
      <alignment horizontal="center"/>
      <protection/>
    </xf>
    <xf numFmtId="0" fontId="35" fillId="0" borderId="42" xfId="86" applyFont="1" applyBorder="1" applyAlignment="1">
      <alignment horizontal="center"/>
      <protection/>
    </xf>
    <xf numFmtId="167" fontId="35" fillId="24" borderId="57" xfId="86" applyNumberFormat="1" applyFont="1" applyFill="1" applyBorder="1" applyAlignment="1">
      <alignment horizontal="center"/>
      <protection/>
    </xf>
    <xf numFmtId="167" fontId="35" fillId="0" borderId="15" xfId="86" applyNumberFormat="1" applyFont="1" applyBorder="1" applyAlignment="1">
      <alignment horizontal="center"/>
      <protection/>
    </xf>
    <xf numFmtId="167" fontId="35" fillId="0" borderId="16" xfId="86" applyNumberFormat="1" applyFont="1" applyBorder="1" applyAlignment="1">
      <alignment horizontal="center"/>
      <protection/>
    </xf>
    <xf numFmtId="0" fontId="35" fillId="0" borderId="39" xfId="86" applyFont="1" applyBorder="1" applyAlignment="1">
      <alignment horizontal="center"/>
      <protection/>
    </xf>
    <xf numFmtId="0" fontId="38" fillId="0" borderId="45" xfId="86" applyFont="1" applyBorder="1">
      <alignment/>
      <protection/>
    </xf>
    <xf numFmtId="167" fontId="35" fillId="24" borderId="46" xfId="86" applyNumberFormat="1" applyFont="1" applyFill="1" applyBorder="1" applyAlignment="1">
      <alignment horizontal="center"/>
      <protection/>
    </xf>
    <xf numFmtId="167" fontId="35" fillId="0" borderId="11" xfId="86" applyNumberFormat="1" applyFont="1" applyBorder="1" applyAlignment="1">
      <alignment horizontal="center"/>
      <protection/>
    </xf>
    <xf numFmtId="167" fontId="35" fillId="0" borderId="12" xfId="86" applyNumberFormat="1" applyFont="1" applyBorder="1" applyAlignment="1">
      <alignment horizontal="center"/>
      <protection/>
    </xf>
    <xf numFmtId="0" fontId="35" fillId="0" borderId="13" xfId="86" applyFont="1" applyBorder="1" applyAlignment="1">
      <alignment horizontal="center"/>
      <protection/>
    </xf>
    <xf numFmtId="0" fontId="35" fillId="24" borderId="0" xfId="86" applyFont="1" applyFill="1">
      <alignment/>
      <protection/>
    </xf>
    <xf numFmtId="0" fontId="35" fillId="0" borderId="0" xfId="85" applyFont="1">
      <alignment/>
      <protection/>
    </xf>
    <xf numFmtId="0" fontId="38" fillId="0" borderId="0" xfId="85" applyFont="1">
      <alignment/>
      <protection/>
    </xf>
    <xf numFmtId="0" fontId="38" fillId="0" borderId="0" xfId="85" applyFont="1" applyAlignment="1">
      <alignment horizontal="center"/>
      <protection/>
    </xf>
    <xf numFmtId="0" fontId="35" fillId="0" borderId="45" xfId="85" applyFont="1" applyBorder="1">
      <alignment/>
      <protection/>
    </xf>
    <xf numFmtId="0" fontId="35" fillId="0" borderId="72" xfId="85" applyFont="1" applyBorder="1" applyAlignment="1">
      <alignment horizontal="center"/>
      <protection/>
    </xf>
    <xf numFmtId="0" fontId="35" fillId="0" borderId="69" xfId="85" applyFont="1" applyBorder="1" applyAlignment="1">
      <alignment horizontal="center"/>
      <protection/>
    </xf>
    <xf numFmtId="0" fontId="38" fillId="0" borderId="45" xfId="85" applyFont="1" applyBorder="1" applyAlignment="1">
      <alignment horizontal="center"/>
      <protection/>
    </xf>
    <xf numFmtId="0" fontId="38" fillId="0" borderId="46" xfId="85" applyFont="1" applyBorder="1" applyAlignment="1">
      <alignment horizontal="center"/>
      <protection/>
    </xf>
    <xf numFmtId="0" fontId="38" fillId="0" borderId="11" xfId="85" applyFont="1" applyBorder="1" applyAlignment="1">
      <alignment horizontal="center"/>
      <protection/>
    </xf>
    <xf numFmtId="0" fontId="38" fillId="0" borderId="12" xfId="85" applyFont="1" applyBorder="1" applyAlignment="1">
      <alignment horizontal="center"/>
      <protection/>
    </xf>
    <xf numFmtId="0" fontId="38" fillId="0" borderId="13" xfId="85" applyFont="1" applyBorder="1" applyAlignment="1">
      <alignment horizontal="center"/>
      <protection/>
    </xf>
    <xf numFmtId="0" fontId="35" fillId="0" borderId="29" xfId="85" applyFont="1" applyBorder="1" applyAlignment="1">
      <alignment horizontal="center"/>
      <protection/>
    </xf>
    <xf numFmtId="167" fontId="35" fillId="24" borderId="31" xfId="85" applyNumberFormat="1" applyFont="1" applyFill="1" applyBorder="1" applyAlignment="1">
      <alignment horizontal="center"/>
      <protection/>
    </xf>
    <xf numFmtId="167" fontId="35" fillId="0" borderId="30" xfId="85" applyNumberFormat="1" applyFont="1" applyBorder="1" applyAlignment="1">
      <alignment horizontal="center"/>
      <protection/>
    </xf>
    <xf numFmtId="167" fontId="35" fillId="0" borderId="28" xfId="85" applyNumberFormat="1" applyFont="1" applyBorder="1" applyAlignment="1">
      <alignment horizontal="center"/>
      <protection/>
    </xf>
    <xf numFmtId="2" fontId="35" fillId="0" borderId="30" xfId="85" applyNumberFormat="1" applyFont="1" applyBorder="1" applyAlignment="1">
      <alignment horizontal="center"/>
      <protection/>
    </xf>
    <xf numFmtId="0" fontId="35" fillId="0" borderId="33" xfId="85" applyFont="1" applyBorder="1" applyAlignment="1">
      <alignment horizontal="center"/>
      <protection/>
    </xf>
    <xf numFmtId="2" fontId="35" fillId="0" borderId="19" xfId="85" applyNumberFormat="1" applyFont="1" applyBorder="1" applyAlignment="1">
      <alignment horizontal="center"/>
      <protection/>
    </xf>
    <xf numFmtId="165" fontId="35" fillId="0" borderId="19" xfId="85" applyNumberFormat="1" applyFont="1" applyBorder="1" applyAlignment="1">
      <alignment horizontal="center"/>
      <protection/>
    </xf>
    <xf numFmtId="0" fontId="35" fillId="0" borderId="42" xfId="85" applyFont="1" applyBorder="1" applyAlignment="1">
      <alignment horizontal="center"/>
      <protection/>
    </xf>
    <xf numFmtId="167" fontId="35" fillId="24" borderId="57" xfId="85" applyNumberFormat="1" applyFont="1" applyFill="1" applyBorder="1" applyAlignment="1">
      <alignment horizontal="center"/>
      <protection/>
    </xf>
    <xf numFmtId="167" fontId="35" fillId="0" borderId="15" xfId="85" applyNumberFormat="1" applyFont="1" applyBorder="1" applyAlignment="1">
      <alignment horizontal="center"/>
      <protection/>
    </xf>
    <xf numFmtId="167" fontId="35" fillId="0" borderId="16" xfId="85" applyNumberFormat="1" applyFont="1" applyBorder="1" applyAlignment="1">
      <alignment horizontal="center"/>
      <protection/>
    </xf>
    <xf numFmtId="165" fontId="35" fillId="0" borderId="36" xfId="85" applyNumberFormat="1" applyFont="1" applyBorder="1" applyAlignment="1">
      <alignment horizontal="center"/>
      <protection/>
    </xf>
    <xf numFmtId="0" fontId="38" fillId="0" borderId="45" xfId="85" applyFont="1" applyBorder="1">
      <alignment/>
      <protection/>
    </xf>
    <xf numFmtId="167" fontId="35" fillId="24" borderId="46" xfId="85" applyNumberFormat="1" applyFont="1" applyFill="1" applyBorder="1" applyAlignment="1">
      <alignment horizontal="center"/>
      <protection/>
    </xf>
    <xf numFmtId="167" fontId="35" fillId="0" borderId="11" xfId="85" applyNumberFormat="1" applyFont="1" applyBorder="1" applyAlignment="1">
      <alignment horizontal="center"/>
      <protection/>
    </xf>
    <xf numFmtId="167" fontId="35" fillId="0" borderId="12" xfId="85" applyNumberFormat="1" applyFont="1" applyBorder="1" applyAlignment="1">
      <alignment horizontal="center"/>
      <protection/>
    </xf>
    <xf numFmtId="0" fontId="35" fillId="0" borderId="13" xfId="85" applyFont="1" applyBorder="1" applyAlignment="1">
      <alignment horizontal="center"/>
      <protection/>
    </xf>
    <xf numFmtId="0" fontId="35" fillId="24" borderId="0" xfId="85" applyFont="1" applyFill="1">
      <alignment/>
      <protection/>
    </xf>
    <xf numFmtId="0" fontId="35" fillId="0" borderId="21" xfId="0" applyFont="1" applyBorder="1" applyAlignment="1">
      <alignment horizontal="center" vertical="center" wrapText="1"/>
    </xf>
    <xf numFmtId="165" fontId="35" fillId="0" borderId="15" xfId="0" applyNumberFormat="1" applyFont="1" applyBorder="1" applyAlignment="1">
      <alignment horizontal="center"/>
    </xf>
    <xf numFmtId="165" fontId="35" fillId="0" borderId="16" xfId="0" applyNumberFormat="1" applyFont="1" applyBorder="1" applyAlignment="1">
      <alignment horizontal="center"/>
    </xf>
    <xf numFmtId="165" fontId="35" fillId="0" borderId="36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1" xfId="0" applyFont="1" applyBorder="1" applyAlignment="1">
      <alignment/>
    </xf>
    <xf numFmtId="165" fontId="35" fillId="0" borderId="62" xfId="0" applyNumberFormat="1" applyFont="1" applyBorder="1" applyAlignment="1">
      <alignment horizontal="center"/>
    </xf>
    <xf numFmtId="165" fontId="35" fillId="0" borderId="63" xfId="0" applyNumberFormat="1" applyFont="1" applyBorder="1" applyAlignment="1">
      <alignment horizontal="center"/>
    </xf>
    <xf numFmtId="0" fontId="35" fillId="0" borderId="41" xfId="0" applyFont="1" applyBorder="1" applyAlignment="1">
      <alignment/>
    </xf>
    <xf numFmtId="0" fontId="35" fillId="0" borderId="64" xfId="85" applyFont="1" applyBorder="1">
      <alignment/>
      <protection/>
    </xf>
    <xf numFmtId="0" fontId="35" fillId="0" borderId="71" xfId="85" applyFont="1" applyBorder="1" applyAlignment="1">
      <alignment horizontal="center"/>
      <protection/>
    </xf>
    <xf numFmtId="0" fontId="35" fillId="0" borderId="77" xfId="85" applyFont="1" applyBorder="1" applyAlignment="1">
      <alignment horizontal="center"/>
      <protection/>
    </xf>
    <xf numFmtId="165" fontId="35" fillId="0" borderId="21" xfId="85" applyNumberFormat="1" applyFont="1" applyBorder="1" applyAlignment="1">
      <alignment horizontal="center"/>
      <protection/>
    </xf>
    <xf numFmtId="165" fontId="35" fillId="0" borderId="39" xfId="85" applyNumberFormat="1" applyFont="1" applyBorder="1" applyAlignment="1">
      <alignment horizontal="center"/>
      <protection/>
    </xf>
    <xf numFmtId="0" fontId="35" fillId="0" borderId="0" xfId="85" applyFont="1" applyBorder="1">
      <alignment/>
      <protection/>
    </xf>
    <xf numFmtId="0" fontId="35" fillId="24" borderId="0" xfId="85" applyFont="1" applyFill="1" applyBorder="1">
      <alignment/>
      <protection/>
    </xf>
    <xf numFmtId="0" fontId="35" fillId="0" borderId="0" xfId="87" applyFont="1">
      <alignment/>
      <protection/>
    </xf>
    <xf numFmtId="0" fontId="38" fillId="0" borderId="0" xfId="87" applyFont="1">
      <alignment/>
      <protection/>
    </xf>
    <xf numFmtId="0" fontId="38" fillId="0" borderId="0" xfId="87" applyFont="1" applyAlignment="1">
      <alignment horizontal="center"/>
      <protection/>
    </xf>
    <xf numFmtId="0" fontId="35" fillId="0" borderId="64" xfId="87" applyFont="1" applyBorder="1">
      <alignment/>
      <protection/>
    </xf>
    <xf numFmtId="0" fontId="35" fillId="0" borderId="71" xfId="87" applyFont="1" applyBorder="1" applyAlignment="1">
      <alignment horizontal="center"/>
      <protection/>
    </xf>
    <xf numFmtId="0" fontId="35" fillId="0" borderId="77" xfId="87" applyFont="1" applyBorder="1" applyAlignment="1">
      <alignment horizontal="center"/>
      <protection/>
    </xf>
    <xf numFmtId="0" fontId="38" fillId="0" borderId="45" xfId="87" applyFont="1" applyBorder="1" applyAlignment="1">
      <alignment horizontal="center"/>
      <protection/>
    </xf>
    <xf numFmtId="0" fontId="38" fillId="0" borderId="46" xfId="87" applyFont="1" applyBorder="1" applyAlignment="1">
      <alignment horizontal="center"/>
      <protection/>
    </xf>
    <xf numFmtId="0" fontId="38" fillId="0" borderId="11" xfId="87" applyFont="1" applyBorder="1" applyAlignment="1">
      <alignment horizontal="center"/>
      <protection/>
    </xf>
    <xf numFmtId="0" fontId="38" fillId="0" borderId="12" xfId="87" applyFont="1" applyBorder="1" applyAlignment="1">
      <alignment horizontal="center"/>
      <protection/>
    </xf>
    <xf numFmtId="0" fontId="38" fillId="0" borderId="13" xfId="87" applyFont="1" applyBorder="1" applyAlignment="1">
      <alignment horizontal="center"/>
      <protection/>
    </xf>
    <xf numFmtId="0" fontId="35" fillId="0" borderId="29" xfId="87" applyFont="1" applyBorder="1" applyAlignment="1">
      <alignment horizontal="center"/>
      <protection/>
    </xf>
    <xf numFmtId="167" fontId="35" fillId="24" borderId="31" xfId="87" applyNumberFormat="1" applyFont="1" applyFill="1" applyBorder="1" applyAlignment="1">
      <alignment horizontal="center"/>
      <protection/>
    </xf>
    <xf numFmtId="167" fontId="35" fillId="0" borderId="30" xfId="87" applyNumberFormat="1" applyFont="1" applyBorder="1" applyAlignment="1">
      <alignment horizontal="center"/>
      <protection/>
    </xf>
    <xf numFmtId="167" fontId="35" fillId="0" borderId="28" xfId="87" applyNumberFormat="1" applyFont="1" applyBorder="1" applyAlignment="1">
      <alignment horizontal="center"/>
      <protection/>
    </xf>
    <xf numFmtId="165" fontId="35" fillId="0" borderId="25" xfId="87" applyNumberFormat="1" applyFont="1" applyBorder="1" applyAlignment="1">
      <alignment horizontal="center"/>
      <protection/>
    </xf>
    <xf numFmtId="0" fontId="35" fillId="0" borderId="33" xfId="87" applyFont="1" applyBorder="1" applyAlignment="1">
      <alignment horizontal="center"/>
      <protection/>
    </xf>
    <xf numFmtId="165" fontId="35" fillId="0" borderId="21" xfId="87" applyNumberFormat="1" applyFont="1" applyBorder="1" applyAlignment="1">
      <alignment horizontal="center"/>
      <protection/>
    </xf>
    <xf numFmtId="0" fontId="35" fillId="0" borderId="21" xfId="87" applyFont="1" applyBorder="1" applyAlignment="1">
      <alignment horizontal="center"/>
      <protection/>
    </xf>
    <xf numFmtId="0" fontId="35" fillId="0" borderId="42" xfId="87" applyFont="1" applyBorder="1" applyAlignment="1">
      <alignment horizontal="center"/>
      <protection/>
    </xf>
    <xf numFmtId="167" fontId="35" fillId="24" borderId="57" xfId="87" applyNumberFormat="1" applyFont="1" applyFill="1" applyBorder="1" applyAlignment="1">
      <alignment horizontal="center"/>
      <protection/>
    </xf>
    <xf numFmtId="167" fontId="35" fillId="0" borderId="15" xfId="87" applyNumberFormat="1" applyFont="1" applyBorder="1" applyAlignment="1">
      <alignment horizontal="center"/>
      <protection/>
    </xf>
    <xf numFmtId="167" fontId="35" fillId="0" borderId="16" xfId="87" applyNumberFormat="1" applyFont="1" applyBorder="1" applyAlignment="1">
      <alignment horizontal="center"/>
      <protection/>
    </xf>
    <xf numFmtId="0" fontId="35" fillId="0" borderId="39" xfId="87" applyFont="1" applyBorder="1" applyAlignment="1">
      <alignment horizontal="center"/>
      <protection/>
    </xf>
    <xf numFmtId="0" fontId="38" fillId="0" borderId="45" xfId="87" applyFont="1" applyBorder="1">
      <alignment/>
      <protection/>
    </xf>
    <xf numFmtId="167" fontId="35" fillId="24" borderId="46" xfId="87" applyNumberFormat="1" applyFont="1" applyFill="1" applyBorder="1" applyAlignment="1">
      <alignment horizontal="center"/>
      <protection/>
    </xf>
    <xf numFmtId="167" fontId="35" fillId="0" borderId="11" xfId="87" applyNumberFormat="1" applyFont="1" applyBorder="1" applyAlignment="1">
      <alignment horizontal="center"/>
      <protection/>
    </xf>
    <xf numFmtId="167" fontId="35" fillId="0" borderId="12" xfId="87" applyNumberFormat="1" applyFont="1" applyBorder="1" applyAlignment="1">
      <alignment horizontal="center"/>
      <protection/>
    </xf>
    <xf numFmtId="0" fontId="35" fillId="0" borderId="13" xfId="87" applyFont="1" applyBorder="1" applyAlignment="1">
      <alignment horizontal="center"/>
      <protection/>
    </xf>
    <xf numFmtId="0" fontId="35" fillId="24" borderId="0" xfId="87" applyFont="1" applyFill="1">
      <alignment/>
      <protection/>
    </xf>
    <xf numFmtId="167" fontId="35" fillId="24" borderId="75" xfId="0" applyNumberFormat="1" applyFont="1" applyFill="1" applyBorder="1" applyAlignment="1">
      <alignment/>
    </xf>
    <xf numFmtId="167" fontId="35" fillId="0" borderId="65" xfId="0" applyNumberFormat="1" applyFont="1" applyFill="1" applyBorder="1" applyAlignment="1">
      <alignment/>
    </xf>
    <xf numFmtId="0" fontId="43" fillId="28" borderId="33" xfId="0" applyFont="1" applyFill="1" applyBorder="1" applyAlignment="1">
      <alignment vertical="center"/>
    </xf>
    <xf numFmtId="0" fontId="42" fillId="3" borderId="53" xfId="0" applyFont="1" applyFill="1" applyBorder="1" applyAlignment="1">
      <alignment horizontal="center" vertical="center" wrapText="1"/>
    </xf>
    <xf numFmtId="0" fontId="42" fillId="11" borderId="53" xfId="0" applyFont="1" applyFill="1" applyBorder="1" applyAlignment="1">
      <alignment horizontal="center" vertical="center" wrapText="1"/>
    </xf>
    <xf numFmtId="0" fontId="44" fillId="6" borderId="53" xfId="0" applyFont="1" applyFill="1" applyBorder="1" applyAlignment="1">
      <alignment horizontal="center" vertical="center" wrapText="1"/>
    </xf>
    <xf numFmtId="165" fontId="55" fillId="29" borderId="73" xfId="0" applyNumberFormat="1" applyFont="1" applyFill="1" applyBorder="1" applyAlignment="1">
      <alignment horizontal="center" vertical="center"/>
    </xf>
    <xf numFmtId="165" fontId="55" fillId="29" borderId="10" xfId="0" applyNumberFormat="1" applyFont="1" applyFill="1" applyBorder="1" applyAlignment="1">
      <alignment horizontal="center" vertical="center"/>
    </xf>
    <xf numFmtId="165" fontId="55" fillId="29" borderId="58" xfId="0" applyNumberFormat="1" applyFont="1" applyFill="1" applyBorder="1" applyAlignment="1">
      <alignment horizontal="center" vertical="center"/>
    </xf>
    <xf numFmtId="0" fontId="55" fillId="29" borderId="14" xfId="0" applyFont="1" applyFill="1" applyBorder="1" applyAlignment="1">
      <alignment horizontal="center" vertical="center"/>
    </xf>
    <xf numFmtId="0" fontId="55" fillId="29" borderId="17" xfId="0" applyFont="1" applyFill="1" applyBorder="1" applyAlignment="1">
      <alignment horizontal="center" vertical="center"/>
    </xf>
    <xf numFmtId="0" fontId="64" fillId="29" borderId="14" xfId="0" applyFont="1" applyFill="1" applyBorder="1" applyAlignment="1">
      <alignment horizontal="center" vertical="center"/>
    </xf>
    <xf numFmtId="0" fontId="55" fillId="29" borderId="58" xfId="0" applyFont="1" applyFill="1" applyBorder="1" applyAlignment="1">
      <alignment horizontal="center" vertical="center"/>
    </xf>
    <xf numFmtId="0" fontId="55" fillId="30" borderId="57" xfId="0" applyFont="1" applyFill="1" applyBorder="1" applyAlignment="1">
      <alignment horizontal="center" vertical="center"/>
    </xf>
    <xf numFmtId="0" fontId="55" fillId="29" borderId="16" xfId="0" applyFont="1" applyFill="1" applyBorder="1" applyAlignment="1">
      <alignment horizontal="center" vertical="center"/>
    </xf>
    <xf numFmtId="165" fontId="65" fillId="29" borderId="16" xfId="0" applyNumberFormat="1" applyFont="1" applyFill="1" applyBorder="1" applyAlignment="1">
      <alignment horizontal="center" vertical="center"/>
    </xf>
    <xf numFmtId="0" fontId="57" fillId="29" borderId="14" xfId="0" applyFont="1" applyFill="1" applyBorder="1" applyAlignment="1">
      <alignment horizontal="center"/>
    </xf>
    <xf numFmtId="165" fontId="57" fillId="29" borderId="13" xfId="0" applyNumberFormat="1" applyFont="1" applyFill="1" applyBorder="1" applyAlignment="1">
      <alignment horizontal="center"/>
    </xf>
    <xf numFmtId="165" fontId="55" fillId="29" borderId="14" xfId="0" applyNumberFormat="1" applyFont="1" applyFill="1" applyBorder="1" applyAlignment="1">
      <alignment horizontal="center" vertical="center"/>
    </xf>
    <xf numFmtId="0" fontId="55" fillId="29" borderId="12" xfId="0" applyFont="1" applyFill="1" applyBorder="1" applyAlignment="1">
      <alignment horizontal="center" vertical="center"/>
    </xf>
    <xf numFmtId="165" fontId="65" fillId="29" borderId="14" xfId="0" applyNumberFormat="1" applyFont="1" applyFill="1" applyBorder="1" applyAlignment="1">
      <alignment horizontal="center" vertical="center"/>
    </xf>
    <xf numFmtId="165" fontId="0" fillId="29" borderId="0" xfId="0" applyNumberFormat="1" applyFont="1" applyFill="1" applyAlignment="1">
      <alignment/>
    </xf>
    <xf numFmtId="0" fontId="55" fillId="29" borderId="0" xfId="0" applyFont="1" applyFill="1" applyAlignment="1">
      <alignment vertical="center"/>
    </xf>
    <xf numFmtId="165" fontId="55" fillId="29" borderId="0" xfId="0" applyNumberFormat="1" applyFont="1" applyFill="1" applyAlignment="1">
      <alignment vertical="center"/>
    </xf>
    <xf numFmtId="165" fontId="55" fillId="31" borderId="45" xfId="0" applyNumberFormat="1" applyFont="1" applyFill="1" applyBorder="1" applyAlignment="1">
      <alignment horizontal="center" vertical="center"/>
    </xf>
    <xf numFmtId="0" fontId="55" fillId="32" borderId="45" xfId="0" applyFont="1" applyFill="1" applyBorder="1" applyAlignment="1">
      <alignment horizontal="center" vertical="center"/>
    </xf>
    <xf numFmtId="165" fontId="55" fillId="31" borderId="69" xfId="0" applyNumberFormat="1" applyFont="1" applyFill="1" applyBorder="1" applyAlignment="1">
      <alignment horizontal="center" vertical="center"/>
    </xf>
    <xf numFmtId="0" fontId="55" fillId="31" borderId="12" xfId="0" applyFont="1" applyFill="1" applyBorder="1" applyAlignment="1">
      <alignment horizontal="center" vertical="center"/>
    </xf>
    <xf numFmtId="0" fontId="55" fillId="31" borderId="13" xfId="0" applyFont="1" applyFill="1" applyBorder="1" applyAlignment="1">
      <alignment horizontal="center" vertical="center"/>
    </xf>
    <xf numFmtId="0" fontId="64" fillId="31" borderId="10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165" fontId="65" fillId="31" borderId="12" xfId="0" applyNumberFormat="1" applyFont="1" applyFill="1" applyBorder="1" applyAlignment="1">
      <alignment horizontal="center" vertical="center"/>
    </xf>
    <xf numFmtId="165" fontId="65" fillId="31" borderId="10" xfId="0" applyNumberFormat="1" applyFont="1" applyFill="1" applyBorder="1" applyAlignment="1">
      <alignment horizontal="center" vertical="center"/>
    </xf>
    <xf numFmtId="165" fontId="55" fillId="31" borderId="10" xfId="0" applyNumberFormat="1" applyFont="1" applyFill="1" applyBorder="1" applyAlignment="1">
      <alignment horizontal="center" vertical="center"/>
    </xf>
    <xf numFmtId="0" fontId="55" fillId="32" borderId="13" xfId="0" applyFont="1" applyFill="1" applyBorder="1" applyAlignment="1">
      <alignment horizontal="center" vertical="center"/>
    </xf>
    <xf numFmtId="0" fontId="55" fillId="32" borderId="12" xfId="0" applyFont="1" applyFill="1" applyBorder="1" applyAlignment="1">
      <alignment horizontal="center" vertical="center"/>
    </xf>
    <xf numFmtId="0" fontId="70" fillId="31" borderId="45" xfId="0" applyFont="1" applyFill="1" applyBorder="1" applyAlignment="1">
      <alignment horizontal="center" vertical="center"/>
    </xf>
    <xf numFmtId="0" fontId="57" fillId="31" borderId="13" xfId="0" applyFont="1" applyFill="1" applyBorder="1" applyAlignment="1">
      <alignment horizontal="center"/>
    </xf>
    <xf numFmtId="0" fontId="57" fillId="31" borderId="10" xfId="0" applyFont="1" applyFill="1" applyBorder="1" applyAlignment="1">
      <alignment horizontal="center"/>
    </xf>
    <xf numFmtId="0" fontId="55" fillId="31" borderId="10" xfId="0" applyFont="1" applyFill="1" applyBorder="1" applyAlignment="1">
      <alignment horizontal="center" vertical="center"/>
    </xf>
    <xf numFmtId="165" fontId="0" fillId="31" borderId="0" xfId="0" applyNumberFormat="1" applyFont="1" applyFill="1" applyAlignment="1">
      <alignment/>
    </xf>
    <xf numFmtId="0" fontId="55" fillId="31" borderId="0" xfId="0" applyFont="1" applyFill="1" applyAlignment="1">
      <alignment vertical="center"/>
    </xf>
    <xf numFmtId="165" fontId="55" fillId="31" borderId="0" xfId="0" applyNumberFormat="1" applyFont="1" applyFill="1" applyAlignment="1">
      <alignment vertical="center"/>
    </xf>
    <xf numFmtId="0" fontId="58" fillId="31" borderId="69" xfId="0" applyFont="1" applyFill="1" applyBorder="1" applyAlignment="1">
      <alignment horizontal="center" vertical="center"/>
    </xf>
    <xf numFmtId="165" fontId="61" fillId="34" borderId="78" xfId="90" applyNumberFormat="1" applyFont="1" applyFill="1" applyBorder="1" applyAlignment="1" applyProtection="1">
      <alignment/>
      <protection/>
    </xf>
    <xf numFmtId="10" fontId="67" fillId="34" borderId="79" xfId="0" applyNumberFormat="1" applyFont="1" applyFill="1" applyBorder="1" applyAlignment="1">
      <alignment horizontal="center"/>
    </xf>
    <xf numFmtId="165" fontId="68" fillId="34" borderId="80" xfId="0" applyNumberFormat="1" applyFont="1" applyFill="1" applyBorder="1" applyAlignment="1">
      <alignment horizontal="center"/>
    </xf>
    <xf numFmtId="0" fontId="61" fillId="34" borderId="78" xfId="0" applyFont="1" applyFill="1" applyBorder="1" applyAlignment="1">
      <alignment horizontal="center"/>
    </xf>
    <xf numFmtId="165" fontId="61" fillId="34" borderId="80" xfId="0" applyNumberFormat="1" applyFont="1" applyFill="1" applyBorder="1" applyAlignment="1">
      <alignment horizontal="center"/>
    </xf>
    <xf numFmtId="0" fontId="61" fillId="34" borderId="81" xfId="0" applyFont="1" applyFill="1" applyBorder="1" applyAlignment="1">
      <alignment horizontal="center"/>
    </xf>
    <xf numFmtId="0" fontId="61" fillId="34" borderId="80" xfId="0" applyFont="1" applyFill="1" applyBorder="1" applyAlignment="1">
      <alignment horizontal="center"/>
    </xf>
    <xf numFmtId="0" fontId="61" fillId="34" borderId="82" xfId="0" applyFont="1" applyFill="1" applyBorder="1" applyAlignment="1">
      <alignment horizontal="center"/>
    </xf>
    <xf numFmtId="0" fontId="64" fillId="34" borderId="80" xfId="0" applyFont="1" applyFill="1" applyBorder="1" applyAlignment="1">
      <alignment horizontal="center"/>
    </xf>
    <xf numFmtId="0" fontId="64" fillId="34" borderId="82" xfId="0" applyFont="1" applyFill="1" applyBorder="1" applyAlignment="1">
      <alignment horizontal="center"/>
    </xf>
    <xf numFmtId="0" fontId="64" fillId="34" borderId="16" xfId="0" applyFont="1" applyFill="1" applyBorder="1" applyAlignment="1">
      <alignment horizontal="center"/>
    </xf>
    <xf numFmtId="0" fontId="61" fillId="34" borderId="64" xfId="0" applyFont="1" applyFill="1" applyBorder="1" applyAlignment="1">
      <alignment horizontal="center"/>
    </xf>
    <xf numFmtId="0" fontId="61" fillId="34" borderId="57" xfId="0" applyFont="1" applyFill="1" applyBorder="1" applyAlignment="1">
      <alignment horizontal="center"/>
    </xf>
    <xf numFmtId="0" fontId="61" fillId="34" borderId="16" xfId="0" applyFont="1" applyFill="1" applyBorder="1" applyAlignment="1">
      <alignment horizontal="center"/>
    </xf>
    <xf numFmtId="0" fontId="61" fillId="34" borderId="14" xfId="0" applyFont="1" applyFill="1" applyBorder="1" applyAlignment="1">
      <alignment horizontal="center"/>
    </xf>
    <xf numFmtId="165" fontId="61" fillId="34" borderId="81" xfId="0" applyNumberFormat="1" applyFont="1" applyFill="1" applyBorder="1" applyAlignment="1">
      <alignment horizontal="center"/>
    </xf>
    <xf numFmtId="165" fontId="61" fillId="34" borderId="82" xfId="0" applyNumberFormat="1" applyFont="1" applyFill="1" applyBorder="1" applyAlignment="1">
      <alignment horizontal="center"/>
    </xf>
    <xf numFmtId="0" fontId="69" fillId="34" borderId="81" xfId="0" applyFont="1" applyFill="1" applyBorder="1" applyAlignment="1">
      <alignment horizontal="center"/>
    </xf>
    <xf numFmtId="0" fontId="69" fillId="34" borderId="80" xfId="0" applyFont="1" applyFill="1" applyBorder="1" applyAlignment="1">
      <alignment horizontal="center"/>
    </xf>
    <xf numFmtId="0" fontId="52" fillId="31" borderId="59" xfId="0" applyFont="1" applyFill="1" applyBorder="1" applyAlignment="1">
      <alignment horizontal="center" vertical="center"/>
    </xf>
    <xf numFmtId="0" fontId="58" fillId="35" borderId="69" xfId="0" applyFont="1" applyFill="1" applyBorder="1" applyAlignment="1">
      <alignment horizontal="center" vertical="center"/>
    </xf>
    <xf numFmtId="165" fontId="61" fillId="35" borderId="46" xfId="90" applyNumberFormat="1" applyFont="1" applyFill="1" applyBorder="1" applyAlignment="1" applyProtection="1">
      <alignment/>
      <protection/>
    </xf>
    <xf numFmtId="10" fontId="67" fillId="35" borderId="11" xfId="0" applyNumberFormat="1" applyFont="1" applyFill="1" applyBorder="1" applyAlignment="1">
      <alignment horizontal="center"/>
    </xf>
    <xf numFmtId="165" fontId="68" fillId="35" borderId="13" xfId="0" applyNumberFormat="1" applyFont="1" applyFill="1" applyBorder="1" applyAlignment="1">
      <alignment horizontal="center"/>
    </xf>
    <xf numFmtId="0" fontId="61" fillId="35" borderId="46" xfId="0" applyFont="1" applyFill="1" applyBorder="1" applyAlignment="1">
      <alignment horizontal="center"/>
    </xf>
    <xf numFmtId="0" fontId="61" fillId="35" borderId="13" xfId="0" applyFont="1" applyFill="1" applyBorder="1" applyAlignment="1">
      <alignment horizontal="center"/>
    </xf>
    <xf numFmtId="0" fontId="61" fillId="35" borderId="10" xfId="0" applyFont="1" applyFill="1" applyBorder="1" applyAlignment="1">
      <alignment horizontal="center"/>
    </xf>
    <xf numFmtId="0" fontId="61" fillId="35" borderId="12" xfId="0" applyFont="1" applyFill="1" applyBorder="1" applyAlignment="1">
      <alignment horizontal="center"/>
    </xf>
    <xf numFmtId="165" fontId="61" fillId="35" borderId="10" xfId="0" applyNumberFormat="1" applyFont="1" applyFill="1" applyBorder="1" applyAlignment="1">
      <alignment horizontal="center"/>
    </xf>
    <xf numFmtId="0" fontId="64" fillId="35" borderId="13" xfId="0" applyFont="1" applyFill="1" applyBorder="1" applyAlignment="1">
      <alignment horizontal="center"/>
    </xf>
    <xf numFmtId="0" fontId="64" fillId="35" borderId="12" xfId="0" applyFont="1" applyFill="1" applyBorder="1" applyAlignment="1">
      <alignment horizontal="center"/>
    </xf>
    <xf numFmtId="0" fontId="61" fillId="35" borderId="45" xfId="0" applyFont="1" applyFill="1" applyBorder="1" applyAlignment="1">
      <alignment horizontal="center"/>
    </xf>
    <xf numFmtId="165" fontId="61" fillId="35" borderId="12" xfId="0" applyNumberFormat="1" applyFont="1" applyFill="1" applyBorder="1" applyAlignment="1">
      <alignment horizontal="center"/>
    </xf>
    <xf numFmtId="0" fontId="69" fillId="35" borderId="10" xfId="0" applyFont="1" applyFill="1" applyBorder="1" applyAlignment="1">
      <alignment horizontal="center"/>
    </xf>
    <xf numFmtId="0" fontId="69" fillId="35" borderId="13" xfId="0" applyFont="1" applyFill="1" applyBorder="1" applyAlignment="1">
      <alignment horizontal="center"/>
    </xf>
    <xf numFmtId="165" fontId="35" fillId="0" borderId="25" xfId="85" applyNumberFormat="1" applyFont="1" applyBorder="1" applyAlignment="1">
      <alignment horizontal="center"/>
      <protection/>
    </xf>
    <xf numFmtId="0" fontId="38" fillId="0" borderId="10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wrapText="1"/>
    </xf>
    <xf numFmtId="0" fontId="42" fillId="0" borderId="70" xfId="0" applyFont="1" applyBorder="1" applyAlignment="1">
      <alignment horizontal="center" vertical="center" wrapText="1"/>
    </xf>
    <xf numFmtId="0" fontId="42" fillId="0" borderId="69" xfId="0" applyFont="1" applyBorder="1" applyAlignment="1">
      <alignment horizontal="center" vertical="center" wrapText="1"/>
    </xf>
    <xf numFmtId="0" fontId="42" fillId="0" borderId="59" xfId="0" applyFont="1" applyBorder="1" applyAlignment="1">
      <alignment horizontal="center"/>
    </xf>
    <xf numFmtId="0" fontId="42" fillId="18" borderId="53" xfId="0" applyFont="1" applyFill="1" applyBorder="1" applyAlignment="1">
      <alignment horizontal="center" vertical="center" wrapText="1"/>
    </xf>
    <xf numFmtId="0" fontId="42" fillId="26" borderId="64" xfId="0" applyFont="1" applyFill="1" applyBorder="1" applyAlignment="1">
      <alignment horizontal="center" vertical="center" wrapText="1"/>
    </xf>
    <xf numFmtId="0" fontId="42" fillId="25" borderId="53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/>
    </xf>
    <xf numFmtId="0" fontId="42" fillId="5" borderId="53" xfId="0" applyFont="1" applyFill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0" fontId="42" fillId="20" borderId="83" xfId="0" applyFont="1" applyFill="1" applyBorder="1" applyAlignment="1">
      <alignment horizontal="center" vertical="center" wrapText="1"/>
    </xf>
    <xf numFmtId="0" fontId="43" fillId="0" borderId="70" xfId="0" applyFont="1" applyBorder="1" applyAlignment="1">
      <alignment horizontal="center" vertical="center" wrapText="1"/>
    </xf>
    <xf numFmtId="0" fontId="42" fillId="3" borderId="45" xfId="0" applyFont="1" applyFill="1" applyBorder="1" applyAlignment="1">
      <alignment horizontal="center" vertical="center" wrapText="1"/>
    </xf>
    <xf numFmtId="0" fontId="42" fillId="25" borderId="45" xfId="0" applyFont="1" applyFill="1" applyBorder="1" applyAlignment="1">
      <alignment horizontal="center" vertical="center" wrapText="1"/>
    </xf>
    <xf numFmtId="0" fontId="42" fillId="0" borderId="64" xfId="0" applyFont="1" applyBorder="1" applyAlignment="1">
      <alignment horizontal="center" vertical="center" wrapText="1"/>
    </xf>
    <xf numFmtId="0" fontId="42" fillId="10" borderId="45" xfId="0" applyFont="1" applyFill="1" applyBorder="1" applyAlignment="1">
      <alignment horizontal="center" vertical="center" wrapText="1"/>
    </xf>
    <xf numFmtId="0" fontId="42" fillId="36" borderId="45" xfId="0" applyFont="1" applyFill="1" applyBorder="1" applyAlignment="1">
      <alignment horizontal="center" vertical="center" wrapText="1"/>
    </xf>
    <xf numFmtId="0" fontId="42" fillId="26" borderId="45" xfId="0" applyFont="1" applyFill="1" applyBorder="1" applyAlignment="1">
      <alignment horizontal="center" vertical="center" wrapText="1"/>
    </xf>
    <xf numFmtId="0" fontId="38" fillId="0" borderId="59" xfId="0" applyFont="1" applyBorder="1" applyAlignment="1">
      <alignment horizontal="center" vertical="center" wrapText="1"/>
    </xf>
    <xf numFmtId="0" fontId="38" fillId="36" borderId="53" xfId="0" applyFont="1" applyFill="1" applyBorder="1" applyAlignment="1">
      <alignment horizontal="center" vertical="center" wrapText="1"/>
    </xf>
    <xf numFmtId="0" fontId="38" fillId="10" borderId="53" xfId="0" applyFont="1" applyFill="1" applyBorder="1" applyAlignment="1">
      <alignment horizontal="center" vertical="center" wrapText="1"/>
    </xf>
    <xf numFmtId="0" fontId="38" fillId="0" borderId="69" xfId="0" applyFont="1" applyBorder="1" applyAlignment="1">
      <alignment horizontal="center" vertical="center" wrapText="1"/>
    </xf>
    <xf numFmtId="0" fontId="61" fillId="0" borderId="45" xfId="0" applyFont="1" applyBorder="1" applyAlignment="1">
      <alignment horizontal="center"/>
    </xf>
    <xf numFmtId="0" fontId="61" fillId="0" borderId="59" xfId="0" applyFont="1" applyBorder="1" applyAlignment="1">
      <alignment horizontal="center"/>
    </xf>
    <xf numFmtId="0" fontId="61" fillId="24" borderId="59" xfId="0" applyFont="1" applyFill="1" applyBorder="1" applyAlignment="1">
      <alignment horizontal="center"/>
    </xf>
    <xf numFmtId="0" fontId="60" fillId="0" borderId="45" xfId="0" applyNumberFormat="1" applyFont="1" applyBorder="1" applyAlignment="1">
      <alignment horizontal="center"/>
    </xf>
    <xf numFmtId="2" fontId="65" fillId="4" borderId="69" xfId="0" applyNumberFormat="1" applyFont="1" applyFill="1" applyBorder="1" applyAlignment="1">
      <alignment/>
    </xf>
    <xf numFmtId="0" fontId="52" fillId="0" borderId="69" xfId="0" applyFont="1" applyBorder="1" applyAlignment="1">
      <alignment horizontal="center"/>
    </xf>
    <xf numFmtId="0" fontId="52" fillId="0" borderId="72" xfId="0" applyFont="1" applyBorder="1" applyAlignment="1">
      <alignment horizontal="center"/>
    </xf>
    <xf numFmtId="0" fontId="38" fillId="0" borderId="0" xfId="83" applyFont="1" applyBorder="1" applyAlignment="1">
      <alignment horizontal="center"/>
      <protection/>
    </xf>
    <xf numFmtId="0" fontId="36" fillId="0" borderId="0" xfId="83" applyFont="1" applyBorder="1" applyAlignment="1">
      <alignment horizontal="center"/>
      <protection/>
    </xf>
    <xf numFmtId="0" fontId="38" fillId="0" borderId="0" xfId="84" applyFont="1" applyBorder="1" applyAlignment="1">
      <alignment horizontal="center"/>
      <protection/>
    </xf>
    <xf numFmtId="0" fontId="36" fillId="0" borderId="0" xfId="84" applyFont="1" applyBorder="1" applyAlignment="1">
      <alignment horizontal="center"/>
      <protection/>
    </xf>
    <xf numFmtId="0" fontId="8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38" fillId="0" borderId="0" xfId="86" applyFont="1" applyBorder="1" applyAlignment="1">
      <alignment horizontal="center"/>
      <protection/>
    </xf>
    <xf numFmtId="0" fontId="36" fillId="0" borderId="0" xfId="86" applyFont="1" applyBorder="1" applyAlignment="1">
      <alignment horizontal="center"/>
      <protection/>
    </xf>
    <xf numFmtId="0" fontId="38" fillId="0" borderId="0" xfId="85" applyFont="1" applyBorder="1" applyAlignment="1">
      <alignment horizontal="center"/>
      <protection/>
    </xf>
    <xf numFmtId="0" fontId="36" fillId="0" borderId="0" xfId="85" applyFont="1" applyBorder="1" applyAlignment="1">
      <alignment horizontal="center"/>
      <protection/>
    </xf>
    <xf numFmtId="0" fontId="38" fillId="0" borderId="84" xfId="0" applyFont="1" applyBorder="1" applyAlignment="1">
      <alignment horizontal="center"/>
    </xf>
    <xf numFmtId="0" fontId="38" fillId="0" borderId="0" xfId="87" applyFont="1" applyBorder="1" applyAlignment="1">
      <alignment horizontal="center"/>
      <protection/>
    </xf>
    <xf numFmtId="0" fontId="36" fillId="0" borderId="0" xfId="87" applyFont="1" applyBorder="1" applyAlignment="1">
      <alignment horizontal="center"/>
      <protection/>
    </xf>
  </cellXfs>
  <cellStyles count="9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 2" xfId="59"/>
    <cellStyle name="Comma" xfId="60"/>
    <cellStyle name="Comma [0]" xfId="61"/>
    <cellStyle name="Dobrá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Check Cell" xfId="69"/>
    <cellStyle name="Input" xfId="70"/>
    <cellStyle name="Kontrolná bun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eutral" xfId="79"/>
    <cellStyle name="Neutrálna" xfId="80"/>
    <cellStyle name="Normal 2" xfId="81"/>
    <cellStyle name="normálne 2" xfId="82"/>
    <cellStyle name="normální_Česká 10-Tabuľky" xfId="83"/>
    <cellStyle name="normální_Tabuľky jeseniova" xfId="84"/>
    <cellStyle name="normální_Tabuľky MU 2012-13Sibírska" xfId="85"/>
    <cellStyle name="normální_Tabulky Odborárska" xfId="86"/>
    <cellStyle name="normální_Tabuľky Za  kas" xfId="87"/>
    <cellStyle name="Note" xfId="88"/>
    <cellStyle name="Output" xfId="89"/>
    <cellStyle name="Percent" xfId="90"/>
    <cellStyle name="Poznámka" xfId="91"/>
    <cellStyle name="Prepojená bunka" xfId="92"/>
    <cellStyle name="procent_TabuľkyJKalina graf 2" xfId="93"/>
    <cellStyle name="Spolu" xfId="94"/>
    <cellStyle name="Text upozornenia" xfId="95"/>
    <cellStyle name="Title" xfId="96"/>
    <cellStyle name="Titul" xfId="97"/>
    <cellStyle name="Total" xfId="98"/>
    <cellStyle name="Vstup" xfId="99"/>
    <cellStyle name="Výpočet" xfId="100"/>
    <cellStyle name="Výstup" xfId="101"/>
    <cellStyle name="Vysvetľujúci text" xfId="102"/>
    <cellStyle name="Warning Text" xfId="103"/>
    <cellStyle name="Zlá" xfId="104"/>
    <cellStyle name="Zvýraznenie1" xfId="105"/>
    <cellStyle name="Zvýraznenie2" xfId="106"/>
    <cellStyle name="Zvýraznenie3" xfId="107"/>
    <cellStyle name="Zvýraznenie4" xfId="108"/>
    <cellStyle name="Zvýraznenie5" xfId="109"/>
    <cellStyle name="Zvýraznenie6" xfId="1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579D1C"/>
      <rgbColor rgb="00800080"/>
      <rgbColor rgb="000084D1"/>
      <rgbColor rgb="00C0C0C0"/>
      <rgbColor rgb="00808080"/>
      <rgbColor rgb="00B3B3B3"/>
      <rgbColor rgb="00FF420E"/>
      <rgbColor rgb="00FFFFCC"/>
      <rgbColor rgb="00CCFFFF"/>
      <rgbColor rgb="004B1F6F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C5000B"/>
      <rgbColor rgb="00004586"/>
      <rgbColor rgb="000000FF"/>
      <rgbColor rgb="0000CCFF"/>
      <rgbColor rgb="0083CA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4004"/>
      <rgbColor rgb="00993300"/>
      <rgbColor rgb="00FF950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'I. stupeň - ZŠsMŠ Cádrova'!$D$7</c:f>
              <c:strCache>
                <c:ptCount val="1"/>
                <c:pt idx="0">
                  <c:v>SJL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 Cádrova'!$C$8:$C$11</c:f>
              <c:strCache/>
            </c:strRef>
          </c:cat>
          <c:val>
            <c:numRef>
              <c:f>'I. stupeň - ZŠsMŠ Cádrova'!$D$8:$D$11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'I. stupeň - ZŠsMŠ Cádrova'!$E$7</c:f>
              <c:strCache>
                <c:ptCount val="1"/>
                <c:pt idx="0">
                  <c:v>ANJ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 Cádrova'!$C$8:$C$11</c:f>
              <c:strCache/>
            </c:strRef>
          </c:cat>
          <c:val>
            <c:numRef>
              <c:f>'I. stupeň - ZŠsMŠ Cádrova'!$E$8:$E$11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'I. stupeň - ZŠsMŠ Cádrova'!$F$7</c:f>
              <c:strCache>
                <c:ptCount val="1"/>
                <c:pt idx="0">
                  <c:v>MAT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 Cádrova'!$C$8:$C$11</c:f>
              <c:strCache/>
            </c:strRef>
          </c:cat>
          <c:val>
            <c:numRef>
              <c:f>'I. stupeň - ZŠsMŠ Cádrova'!$F$8:$F$11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'I. stupeň - ZŠsMŠ Cádrova'!$G$7</c:f>
              <c:strCache>
                <c:ptCount val="1"/>
                <c:pt idx="0">
                  <c:v>IFV</c:v>
                </c:pt>
              </c:strCache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 Cádrova'!$C$8:$C$11</c:f>
              <c:strCache/>
            </c:strRef>
          </c:cat>
          <c:val>
            <c:numRef>
              <c:f>'I. stupeň - ZŠsMŠ Cádrova'!$G$8:$G$11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'I. stupeň - ZŠsMŠ Cádrova'!$H$7</c:f>
              <c:strCache>
                <c:ptCount val="1"/>
                <c:pt idx="0">
                  <c:v>PDA</c:v>
                </c:pt>
              </c:strCache>
            </c:strRef>
          </c:tx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 Cádrova'!$C$8:$C$11</c:f>
              <c:strCache/>
            </c:strRef>
          </c:cat>
          <c:val>
            <c:numRef>
              <c:f>'I. stupeň - ZŠsMŠ Cádrova'!$H$8:$H$11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'I. stupeň - ZŠsMŠ Cádrova'!$I$7</c:f>
              <c:strCache>
                <c:ptCount val="1"/>
                <c:pt idx="0">
                  <c:v>VLA</c:v>
                </c:pt>
              </c:strCache>
            </c:strRef>
          </c:tx>
          <c:spPr>
            <a:solidFill>
              <a:srgbClr val="83CA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 Cádrova'!$C$8:$C$11</c:f>
              <c:strCache/>
            </c:strRef>
          </c:cat>
          <c:val>
            <c:numRef>
              <c:f>'I. stupeň - ZŠsMŠ Cádrova'!$I$8:$I$11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tx>
            <c:strRef>
              <c:f>'I. stupeň - ZŠsMŠ Cádrova'!$J$7</c:f>
              <c:strCache>
                <c:ptCount val="1"/>
                <c:pt idx="0">
                  <c:v>HUV</c:v>
                </c:pt>
              </c:strCache>
            </c:strRef>
          </c:tx>
          <c:spPr>
            <a:solidFill>
              <a:srgbClr val="3140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 Cádrova'!$C$8:$C$11</c:f>
              <c:strCache/>
            </c:strRef>
          </c:cat>
          <c:val>
            <c:numRef>
              <c:f>'I. stupeň - ZŠsMŠ Cádrova'!$J$8:$J$11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7"/>
          <c:order val="7"/>
          <c:tx>
            <c:strRef>
              <c:f>'I. stupeň - ZŠsMŠ Cádrova'!$K$7</c:f>
              <c:strCache>
                <c:ptCount val="1"/>
                <c:pt idx="0">
                  <c:v>VYV</c:v>
                </c:pt>
              </c:strCache>
            </c:strRef>
          </c:tx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 Cádrova'!$C$8:$C$11</c:f>
              <c:strCache/>
            </c:strRef>
          </c:cat>
          <c:val>
            <c:numRef>
              <c:f>'I. stupeň - ZŠsMŠ Cádrova'!$K$8:$K$11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"/>
          <c:order val="8"/>
          <c:tx>
            <c:strRef>
              <c:f>'I. stupeň - ZŠsMŠ Cádrova'!$L$7</c:f>
              <c:strCache>
                <c:ptCount val="1"/>
                <c:pt idx="0">
                  <c:v>TEV</c:v>
                </c:pt>
              </c:strCache>
            </c:strRef>
          </c:tx>
          <c:spPr>
            <a:solidFill>
              <a:srgbClr val="4B1F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 Cádrova'!$C$8:$C$11</c:f>
              <c:strCache/>
            </c:strRef>
          </c:cat>
          <c:val>
            <c:numRef>
              <c:f>'I. stupeň - ZŠsMŠ Cádrova'!$L$8:$L$11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100"/>
        <c:axId val="14918808"/>
        <c:axId val="51545"/>
      </c:barChart>
      <c:catAx>
        <c:axId val="14918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1545"/>
        <c:crosses val="autoZero"/>
        <c:auto val="1"/>
        <c:lblOffset val="100"/>
        <c:noMultiLvlLbl val="0"/>
      </c:catAx>
      <c:valAx>
        <c:axId val="5154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491880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'II. stupeň - ZŠsMŠ Odborárska 2'!$C$9</c:f>
              <c:strCache>
                <c:ptCount val="1"/>
                <c:pt idx="0">
                  <c:v>SJL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Odborárska 2'!$B$10:$B$14</c:f>
              <c:strCache/>
            </c:strRef>
          </c:cat>
          <c:val>
            <c:numRef>
              <c:f>'II. stupeň - ZŠsMŠ Odborárska 2'!$C$10:$C$14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'II. stupeň - ZŠsMŠ Odborárska 2'!$D$9</c:f>
              <c:strCache>
                <c:ptCount val="1"/>
                <c:pt idx="0">
                  <c:v>ANJ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Odborárska 2'!$B$10:$B$14</c:f>
              <c:strCache/>
            </c:strRef>
          </c:cat>
          <c:val>
            <c:numRef>
              <c:f>'II. stupeň - ZŠsMŠ Odborárska 2'!$D$10:$D$14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'II. stupeň - ZŠsMŠ Odborárska 2'!$E$9</c:f>
              <c:strCache>
                <c:ptCount val="1"/>
                <c:pt idx="0">
                  <c:v>ŠPJ/NEJ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Odborárska 2'!$B$10:$B$14</c:f>
              <c:strCache/>
            </c:strRef>
          </c:cat>
          <c:val>
            <c:numRef>
              <c:f>'II. stupeň - ZŠsMŠ Odborárska 2'!$E$10:$E$14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'II. stupeň - ZŠsMŠ Odborárska 2'!$F$9</c:f>
              <c:strCache>
                <c:ptCount val="1"/>
                <c:pt idx="0">
                  <c:v>DEJ</c:v>
                </c:pt>
              </c:strCache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Odborárska 2'!$B$10:$B$14</c:f>
              <c:strCache/>
            </c:strRef>
          </c:cat>
          <c:val>
            <c:numRef>
              <c:f>'II. stupeň - ZŠsMŠ Odborárska 2'!$F$10:$F$14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'II. stupeň - ZŠsMŠ Odborárska 2'!$G$9</c:f>
              <c:strCache>
                <c:ptCount val="1"/>
                <c:pt idx="0">
                  <c:v>GEG</c:v>
                </c:pt>
              </c:strCache>
            </c:strRef>
          </c:tx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Odborárska 2'!$B$10:$B$14</c:f>
              <c:strCache/>
            </c:strRef>
          </c:cat>
          <c:val>
            <c:numRef>
              <c:f>'II. stupeň - ZŠsMŠ Odborárska 2'!$G$10:$G$14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'II. stupeň - ZŠsMŠ Odborárska 2'!$H$9</c:f>
              <c:strCache>
                <c:ptCount val="1"/>
                <c:pt idx="0">
                  <c:v>MAT</c:v>
                </c:pt>
              </c:strCache>
            </c:strRef>
          </c:tx>
          <c:spPr>
            <a:solidFill>
              <a:srgbClr val="83CA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Odborárska 2'!$B$10:$B$14</c:f>
              <c:strCache/>
            </c:strRef>
          </c:cat>
          <c:val>
            <c:numRef>
              <c:f>'II. stupeň - ZŠsMŠ Odborárska 2'!$H$10:$H$14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strRef>
              <c:f>'II. stupeň - ZŠsMŠ Odborárska 2'!$I$9</c:f>
              <c:strCache>
                <c:ptCount val="1"/>
                <c:pt idx="0">
                  <c:v>BIO</c:v>
                </c:pt>
              </c:strCache>
            </c:strRef>
          </c:tx>
          <c:spPr>
            <a:solidFill>
              <a:srgbClr val="3140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Odborárska 2'!$B$10:$B$14</c:f>
              <c:strCache/>
            </c:strRef>
          </c:cat>
          <c:val>
            <c:numRef>
              <c:f>'II. stupeň - ZŠsMŠ Odborárska 2'!$I$10:$I$14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"/>
          <c:order val="7"/>
          <c:tx>
            <c:strRef>
              <c:f>'II. stupeň - ZŠsMŠ Odborárska 2'!$J$9</c:f>
              <c:strCache>
                <c:ptCount val="1"/>
                <c:pt idx="0">
                  <c:v>FYZ</c:v>
                </c:pt>
              </c:strCache>
            </c:strRef>
          </c:tx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Odborárska 2'!$B$10:$B$14</c:f>
              <c:strCache/>
            </c:strRef>
          </c:cat>
          <c:val>
            <c:numRef>
              <c:f>'II. stupeň - ZŠsMŠ Odborárska 2'!$J$10:$J$14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8"/>
          <c:order val="8"/>
          <c:tx>
            <c:strRef>
              <c:f>'II. stupeň - ZŠsMŠ Odborárska 2'!$K$9</c:f>
              <c:strCache>
                <c:ptCount val="1"/>
                <c:pt idx="0">
                  <c:v>CHE</c:v>
                </c:pt>
              </c:strCache>
            </c:strRef>
          </c:tx>
          <c:spPr>
            <a:solidFill>
              <a:srgbClr val="4B1F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Odborárska 2'!$B$10:$B$14</c:f>
              <c:strCache/>
            </c:strRef>
          </c:cat>
          <c:val>
            <c:numRef>
              <c:f>'II. stupeň - ZŠsMŠ Odborárska 2'!$K$10:$K$14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9"/>
          <c:order val="9"/>
          <c:tx>
            <c:strRef>
              <c:f>'II. stupeň - ZŠsMŠ Odborárska 2'!$L$9</c:f>
              <c:strCache>
                <c:ptCount val="1"/>
                <c:pt idx="0">
                  <c:v>OBV</c:v>
                </c:pt>
              </c:strCache>
            </c:strRef>
          </c:tx>
          <c:spPr>
            <a:solidFill>
              <a:srgbClr val="FF95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Odborárska 2'!$B$10:$B$14</c:f>
              <c:strCache/>
            </c:strRef>
          </c:cat>
          <c:val>
            <c:numRef>
              <c:f>'II. stupeň - ZŠsMŠ Odborárska 2'!$L$10:$L$14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'II. stupeň - ZŠsMŠ Odborárska 2'!$M$9</c:f>
              <c:strCache>
                <c:ptCount val="1"/>
                <c:pt idx="0">
                  <c:v>HUV/VYU</c:v>
                </c:pt>
              </c:strCache>
            </c:strRef>
          </c:tx>
          <c:spPr>
            <a:solidFill>
              <a:srgbClr val="C5000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Odborárska 2'!$B$10:$B$14</c:f>
              <c:strCache/>
            </c:strRef>
          </c:cat>
          <c:val>
            <c:numRef>
              <c:f>'II. stupeň - ZŠsMŠ Odborárska 2'!$M$10:$M$14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'II. stupeň - ZŠsMŠ Odborárska 2'!$N$9</c:f>
              <c:strCache>
                <c:ptCount val="1"/>
                <c:pt idx="0">
                  <c:v>VYV</c:v>
                </c:pt>
              </c:strCache>
            </c:strRef>
          </c:tx>
          <c:spPr>
            <a:solidFill>
              <a:srgbClr val="0084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Odborárska 2'!$B$10:$B$14</c:f>
              <c:strCache/>
            </c:strRef>
          </c:cat>
          <c:val>
            <c:numRef>
              <c:f>'II. stupeň - ZŠsMŠ Odborárska 2'!$N$10:$N$14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'II. stupeň - ZŠsMŠ Odborárska 2'!$O$9</c:f>
              <c:strCache>
                <c:ptCount val="1"/>
                <c:pt idx="0">
                  <c:v>TŠV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Odborárska 2'!$B$10:$B$14</c:f>
              <c:strCache/>
            </c:strRef>
          </c:cat>
          <c:val>
            <c:numRef>
              <c:f>'II. stupeň - ZŠsMŠ Odborárska 2'!$O$10:$O$14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'II. stupeň - ZŠsMŠ Odborárska 2'!$P$9</c:f>
              <c:strCache>
                <c:ptCount val="1"/>
                <c:pt idx="0">
                  <c:v>TEH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Odborárska 2'!$B$10:$B$14</c:f>
              <c:strCache/>
            </c:strRef>
          </c:cat>
          <c:val>
            <c:numRef>
              <c:f>'II. stupeň - ZŠsMŠ Odborárska 2'!$P$10:$P$14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'II. stupeň - ZŠsMŠ Odborárska 2'!$Q$9</c:f>
              <c:strCache>
                <c:ptCount val="1"/>
                <c:pt idx="0">
                  <c:v>INF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Odborárska 2'!$B$10:$B$14</c:f>
              <c:strCache/>
            </c:strRef>
          </c:cat>
          <c:val>
            <c:numRef>
              <c:f>'II. stupeň - ZŠsMŠ Odborárska 2'!$Q$10:$Q$14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00"/>
        <c:axId val="45164786"/>
        <c:axId val="3829891"/>
      </c:barChart>
      <c:catAx>
        <c:axId val="45164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829891"/>
        <c:crosses val="autoZero"/>
        <c:auto val="1"/>
        <c:lblOffset val="100"/>
        <c:noMultiLvlLbl val="0"/>
      </c:catAx>
      <c:valAx>
        <c:axId val="382989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.0\ _S_k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516478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'I. stupeň - ZŠsMŠ Riazanská'!$D$7</c:f>
              <c:strCache>
                <c:ptCount val="1"/>
                <c:pt idx="0">
                  <c:v>SJL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 Riazanská'!$C$8:$C$11</c:f>
              <c:strCache/>
            </c:strRef>
          </c:cat>
          <c:val>
            <c:numRef>
              <c:f>'I. stupeň - ZŠsMŠ Riazanská'!$D$8:$D$11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'I. stupeň - ZŠsMŠ Riazanská'!$E$7</c:f>
              <c:strCache>
                <c:ptCount val="1"/>
                <c:pt idx="0">
                  <c:v>ANJ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 Riazanská'!$C$8:$C$11</c:f>
              <c:strCache/>
            </c:strRef>
          </c:cat>
          <c:val>
            <c:numRef>
              <c:f>'I. stupeň - ZŠsMŠ Riazanská'!$E$8:$E$11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'I. stupeň - ZŠsMŠ Riazanská'!$F$7</c:f>
              <c:strCache>
                <c:ptCount val="1"/>
                <c:pt idx="0">
                  <c:v>MAT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 Riazanská'!$C$8:$C$11</c:f>
              <c:strCache/>
            </c:strRef>
          </c:cat>
          <c:val>
            <c:numRef>
              <c:f>'I. stupeň - ZŠsMŠ Riazanská'!$F$8:$F$11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'I. stupeň - ZŠsMŠ Riazanská'!$G$7</c:f>
              <c:strCache>
                <c:ptCount val="1"/>
                <c:pt idx="0">
                  <c:v>IFV</c:v>
                </c:pt>
              </c:strCache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 Riazanská'!$C$8:$C$11</c:f>
              <c:strCache/>
            </c:strRef>
          </c:cat>
          <c:val>
            <c:numRef>
              <c:f>'I. stupeň - ZŠsMŠ Riazanská'!$G$8:$G$11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'I. stupeň - ZŠsMŠ Riazanská'!$H$7</c:f>
              <c:strCache>
                <c:ptCount val="1"/>
                <c:pt idx="0">
                  <c:v>PDA</c:v>
                </c:pt>
              </c:strCache>
            </c:strRef>
          </c:tx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 Riazanská'!$C$8:$C$11</c:f>
              <c:strCache/>
            </c:strRef>
          </c:cat>
          <c:val>
            <c:numRef>
              <c:f>'I. stupeň - ZŠsMŠ Riazanská'!$H$8:$H$11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'I. stupeň - ZŠsMŠ Riazanská'!$I$7</c:f>
              <c:strCache>
                <c:ptCount val="1"/>
                <c:pt idx="0">
                  <c:v>VLA</c:v>
                </c:pt>
              </c:strCache>
            </c:strRef>
          </c:tx>
          <c:spPr>
            <a:solidFill>
              <a:srgbClr val="83CA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 Riazanská'!$C$8:$C$11</c:f>
              <c:strCache/>
            </c:strRef>
          </c:cat>
          <c:val>
            <c:numRef>
              <c:f>'I. stupeň - ZŠsMŠ Riazanská'!$I$8:$I$11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tx>
            <c:strRef>
              <c:f>'I. stupeň - ZŠsMŠ Riazanská'!$J$7</c:f>
              <c:strCache>
                <c:ptCount val="1"/>
                <c:pt idx="0">
                  <c:v>HUV</c:v>
                </c:pt>
              </c:strCache>
            </c:strRef>
          </c:tx>
          <c:spPr>
            <a:solidFill>
              <a:srgbClr val="3140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 Riazanská'!$C$8:$C$11</c:f>
              <c:strCache/>
            </c:strRef>
          </c:cat>
          <c:val>
            <c:numRef>
              <c:f>'I. stupeň - ZŠsMŠ Riazanská'!$J$8:$J$11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7"/>
          <c:order val="7"/>
          <c:tx>
            <c:strRef>
              <c:f>'I. stupeň - ZŠsMŠ Riazanská'!$K$7</c:f>
              <c:strCache>
                <c:ptCount val="1"/>
                <c:pt idx="0">
                  <c:v>VYV</c:v>
                </c:pt>
              </c:strCache>
            </c:strRef>
          </c:tx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 Riazanská'!$C$8:$C$11</c:f>
              <c:strCache/>
            </c:strRef>
          </c:cat>
          <c:val>
            <c:numRef>
              <c:f>'I. stupeň - ZŠsMŠ Riazanská'!$K$8:$K$11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"/>
          <c:order val="8"/>
          <c:tx>
            <c:strRef>
              <c:f>'I. stupeň - ZŠsMŠ Riazanská'!$L$7</c:f>
              <c:strCache>
                <c:ptCount val="1"/>
                <c:pt idx="0">
                  <c:v>TEV</c:v>
                </c:pt>
              </c:strCache>
            </c:strRef>
          </c:tx>
          <c:spPr>
            <a:solidFill>
              <a:srgbClr val="4B1F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 Riazanská'!$C$8:$C$11</c:f>
              <c:strCache/>
            </c:strRef>
          </c:cat>
          <c:val>
            <c:numRef>
              <c:f>'I. stupeň - ZŠsMŠ Riazanská'!$L$8:$L$11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100"/>
        <c:axId val="34469020"/>
        <c:axId val="41785725"/>
      </c:barChart>
      <c:catAx>
        <c:axId val="3446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1785725"/>
        <c:crosses val="autoZero"/>
        <c:auto val="1"/>
        <c:lblOffset val="100"/>
        <c:noMultiLvlLbl val="0"/>
      </c:catAx>
      <c:valAx>
        <c:axId val="4178572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446902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'II. stupeň - ZŠsMŠ Riazanská'!$C$9</c:f>
              <c:strCache>
                <c:ptCount val="1"/>
                <c:pt idx="0">
                  <c:v>SJL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Riazanská'!$B$10:$B$14</c:f>
              <c:strCache/>
            </c:strRef>
          </c:cat>
          <c:val>
            <c:numRef>
              <c:f>'II. stupeň - ZŠsMŠ Riazanská'!$C$10:$C$14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'II. stupeň - ZŠsMŠ Riazanská'!$D$9</c:f>
              <c:strCache>
                <c:ptCount val="1"/>
                <c:pt idx="0">
                  <c:v>ANJ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Riazanská'!$B$10:$B$14</c:f>
              <c:strCache/>
            </c:strRef>
          </c:cat>
          <c:val>
            <c:numRef>
              <c:f>'II. stupeň - ZŠsMŠ Riazanská'!$D$10:$D$14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'II. stupeň - ZŠsMŠ Riazanská'!$E$9</c:f>
              <c:strCache>
                <c:ptCount val="1"/>
                <c:pt idx="0">
                  <c:v>J - špa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Riazanská'!$B$10:$B$14</c:f>
              <c:strCache/>
            </c:strRef>
          </c:cat>
          <c:val>
            <c:numRef>
              <c:f>'II. stupeň - ZŠsMŠ Riazanská'!$E$10:$E$14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'II. stupeň - ZŠsMŠ Riazanská'!$F$9</c:f>
              <c:strCache>
                <c:ptCount val="1"/>
                <c:pt idx="0">
                  <c:v>DEJ</c:v>
                </c:pt>
              </c:strCache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Riazanská'!$B$10:$B$14</c:f>
              <c:strCache/>
            </c:strRef>
          </c:cat>
          <c:val>
            <c:numRef>
              <c:f>'II. stupeň - ZŠsMŠ Riazanská'!$F$10:$F$14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'II. stupeň - ZŠsMŠ Riazanská'!$G$9</c:f>
              <c:strCache>
                <c:ptCount val="1"/>
                <c:pt idx="0">
                  <c:v>GEG</c:v>
                </c:pt>
              </c:strCache>
            </c:strRef>
          </c:tx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Riazanská'!$B$10:$B$14</c:f>
              <c:strCache/>
            </c:strRef>
          </c:cat>
          <c:val>
            <c:numRef>
              <c:f>'II. stupeň - ZŠsMŠ Riazanská'!$G$10:$G$14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'II. stupeň - ZŠsMŠ Riazanská'!$H$9</c:f>
              <c:strCache>
                <c:ptCount val="1"/>
                <c:pt idx="0">
                  <c:v>MAT</c:v>
                </c:pt>
              </c:strCache>
            </c:strRef>
          </c:tx>
          <c:spPr>
            <a:solidFill>
              <a:srgbClr val="83CA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Riazanská'!$B$10:$B$14</c:f>
              <c:strCache/>
            </c:strRef>
          </c:cat>
          <c:val>
            <c:numRef>
              <c:f>'II. stupeň - ZŠsMŠ Riazanská'!$H$10:$H$14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strRef>
              <c:f>'II. stupeň - ZŠsMŠ Riazanská'!$I$9</c:f>
              <c:strCache>
                <c:ptCount val="1"/>
                <c:pt idx="0">
                  <c:v>BIO</c:v>
                </c:pt>
              </c:strCache>
            </c:strRef>
          </c:tx>
          <c:spPr>
            <a:solidFill>
              <a:srgbClr val="3140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Riazanská'!$B$10:$B$14</c:f>
              <c:strCache/>
            </c:strRef>
          </c:cat>
          <c:val>
            <c:numRef>
              <c:f>'II. stupeň - ZŠsMŠ Riazanská'!$I$10:$I$14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"/>
          <c:order val="7"/>
          <c:tx>
            <c:strRef>
              <c:f>'II. stupeň - ZŠsMŠ Riazanská'!$J$9</c:f>
              <c:strCache>
                <c:ptCount val="1"/>
                <c:pt idx="0">
                  <c:v>FYZ</c:v>
                </c:pt>
              </c:strCache>
            </c:strRef>
          </c:tx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Riazanská'!$B$10:$B$14</c:f>
              <c:strCache/>
            </c:strRef>
          </c:cat>
          <c:val>
            <c:numRef>
              <c:f>'II. stupeň - ZŠsMŠ Riazanská'!$J$10:$J$14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8"/>
          <c:order val="8"/>
          <c:tx>
            <c:strRef>
              <c:f>'II. stupeň - ZŠsMŠ Riazanská'!$K$9</c:f>
              <c:strCache>
                <c:ptCount val="1"/>
                <c:pt idx="0">
                  <c:v>CHE</c:v>
                </c:pt>
              </c:strCache>
            </c:strRef>
          </c:tx>
          <c:spPr>
            <a:solidFill>
              <a:srgbClr val="4B1F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Riazanská'!$B$10:$B$14</c:f>
              <c:strCache/>
            </c:strRef>
          </c:cat>
          <c:val>
            <c:numRef>
              <c:f>'II. stupeň - ZŠsMŠ Riazanská'!$K$10:$K$14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9"/>
          <c:order val="9"/>
          <c:tx>
            <c:strRef>
              <c:f>'II. stupeň - ZŠsMŠ Riazanská'!$L$9</c:f>
              <c:strCache>
                <c:ptCount val="1"/>
                <c:pt idx="0">
                  <c:v>OBV</c:v>
                </c:pt>
              </c:strCache>
            </c:strRef>
          </c:tx>
          <c:spPr>
            <a:solidFill>
              <a:srgbClr val="FF95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Riazanská'!$B$10:$B$14</c:f>
              <c:strCache/>
            </c:strRef>
          </c:cat>
          <c:val>
            <c:numRef>
              <c:f>'II. stupeň - ZŠsMŠ Riazanská'!$L$10:$L$14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'II. stupeň - ZŠsMŠ Riazanská'!$M$9</c:f>
              <c:strCache>
                <c:ptCount val="1"/>
                <c:pt idx="0">
                  <c:v>HUV</c:v>
                </c:pt>
              </c:strCache>
            </c:strRef>
          </c:tx>
          <c:spPr>
            <a:solidFill>
              <a:srgbClr val="C5000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Riazanská'!$B$10:$B$14</c:f>
              <c:strCache/>
            </c:strRef>
          </c:cat>
          <c:val>
            <c:numRef>
              <c:f>'II. stupeň - ZŠsMŠ Riazanská'!$M$10:$M$14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'II. stupeň - ZŠsMŠ Riazanská'!$N$9</c:f>
              <c:strCache>
                <c:ptCount val="1"/>
                <c:pt idx="0">
                  <c:v>VYV</c:v>
                </c:pt>
              </c:strCache>
            </c:strRef>
          </c:tx>
          <c:spPr>
            <a:solidFill>
              <a:srgbClr val="0084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Riazanská'!$B$10:$B$14</c:f>
              <c:strCache/>
            </c:strRef>
          </c:cat>
          <c:val>
            <c:numRef>
              <c:f>'II. stupeň - ZŠsMŠ Riazanská'!$N$10:$N$14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'II. stupeň - ZŠsMŠ Riazanská'!$O$9</c:f>
              <c:strCache>
                <c:ptCount val="1"/>
                <c:pt idx="0">
                  <c:v>TEV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Riazanská'!$B$10:$B$14</c:f>
              <c:strCache/>
            </c:strRef>
          </c:cat>
          <c:val>
            <c:numRef>
              <c:f>'II. stupeň - ZŠsMŠ Riazanská'!$O$10:$O$14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'II. stupeň - ZŠsMŠ Riazanská'!$P$9</c:f>
              <c:strCache>
                <c:ptCount val="1"/>
                <c:pt idx="0">
                  <c:v>TEH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Riazanská'!$B$10:$B$14</c:f>
              <c:strCache/>
            </c:strRef>
          </c:cat>
          <c:val>
            <c:numRef>
              <c:f>'II. stupeň - ZŠsMŠ Riazanská'!$P$10:$P$14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'II. stupeň - ZŠsMŠ Riazanská'!$Q$9</c:f>
              <c:strCache>
                <c:ptCount val="1"/>
                <c:pt idx="0">
                  <c:v>INF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Riazanská'!$B$10:$B$14</c:f>
              <c:strCache/>
            </c:strRef>
          </c:cat>
          <c:val>
            <c:numRef>
              <c:f>'II. stupeň - ZŠsMŠ Riazanská'!$Q$10:$Q$14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00"/>
        <c:axId val="40527206"/>
        <c:axId val="29200535"/>
      </c:barChart>
      <c:catAx>
        <c:axId val="40527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9200535"/>
        <c:crosses val="autoZero"/>
        <c:auto val="1"/>
        <c:lblOffset val="100"/>
        <c:noMultiLvlLbl val="0"/>
      </c:catAx>
      <c:valAx>
        <c:axId val="2920053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.0\ _S_k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052720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'I. stupeň - ZŠsMŠ, Sibírska 39'!$D$7</c:f>
              <c:strCache>
                <c:ptCount val="1"/>
                <c:pt idx="0">
                  <c:v>SJL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ZŠsMŠ, Sibírska 39'!$C$8:$C$11</c:f>
              <c:strCache/>
            </c:strRef>
          </c:cat>
          <c:val>
            <c:numRef>
              <c:f>'I. stupeň - ZŠsMŠ, Sibírska 39'!$D$8:$D$11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'I. stupeň - ZŠsMŠ, Sibírska 39'!$E$7</c:f>
              <c:strCache>
                <c:ptCount val="1"/>
                <c:pt idx="0">
                  <c:v>ANJ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ZŠsMŠ, Sibírska 39'!$C$8:$C$11</c:f>
              <c:strCache/>
            </c:strRef>
          </c:cat>
          <c:val>
            <c:numRef>
              <c:f>'I. stupeň - ZŠsMŠ, Sibírska 39'!$E$8:$E$11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'I. stupeň - ZŠsMŠ, Sibírska 39'!$F$7</c:f>
              <c:strCache>
                <c:ptCount val="1"/>
                <c:pt idx="0">
                  <c:v>MAT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ZŠsMŠ, Sibírska 39'!$C$8:$C$11</c:f>
              <c:strCache/>
            </c:strRef>
          </c:cat>
          <c:val>
            <c:numRef>
              <c:f>'I. stupeň - ZŠsMŠ, Sibírska 39'!$F$8:$F$11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'I. stupeň - ZŠsMŠ, Sibírska 39'!$G$7</c:f>
              <c:strCache>
                <c:ptCount val="1"/>
                <c:pt idx="0">
                  <c:v>IFV</c:v>
                </c:pt>
              </c:strCache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ZŠsMŠ, Sibírska 39'!$C$8:$C$11</c:f>
              <c:strCache/>
            </c:strRef>
          </c:cat>
          <c:val>
            <c:numRef>
              <c:f>'I. stupeň - ZŠsMŠ, Sibírska 39'!$G$8:$G$11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'I. stupeň - ZŠsMŠ, Sibírska 39'!$H$7</c:f>
              <c:strCache>
                <c:ptCount val="1"/>
                <c:pt idx="0">
                  <c:v>PDA</c:v>
                </c:pt>
              </c:strCache>
            </c:strRef>
          </c:tx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ZŠsMŠ, Sibírska 39'!$C$8:$C$11</c:f>
              <c:strCache/>
            </c:strRef>
          </c:cat>
          <c:val>
            <c:numRef>
              <c:f>'I. stupeň - ZŠsMŠ, Sibírska 39'!$H$8:$H$11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'I. stupeň - ZŠsMŠ, Sibírska 39'!$I$7</c:f>
              <c:strCache>
                <c:ptCount val="1"/>
                <c:pt idx="0">
                  <c:v>VLA</c:v>
                </c:pt>
              </c:strCache>
            </c:strRef>
          </c:tx>
          <c:spPr>
            <a:solidFill>
              <a:srgbClr val="83CA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ZŠsMŠ, Sibírska 39'!$C$8:$C$11</c:f>
              <c:strCache/>
            </c:strRef>
          </c:cat>
          <c:val>
            <c:numRef>
              <c:f>'I. stupeň - ZŠsMŠ, Sibírska 39'!$I$8:$I$11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tx>
            <c:strRef>
              <c:f>'I. stupeň - ZŠsMŠ, Sibírska 39'!$J$7</c:f>
              <c:strCache>
                <c:ptCount val="1"/>
                <c:pt idx="0">
                  <c:v>HUV</c:v>
                </c:pt>
              </c:strCache>
            </c:strRef>
          </c:tx>
          <c:spPr>
            <a:solidFill>
              <a:srgbClr val="3140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ZŠsMŠ, Sibírska 39'!$C$8:$C$11</c:f>
              <c:strCache/>
            </c:strRef>
          </c:cat>
          <c:val>
            <c:numRef>
              <c:f>'I. stupeň - ZŠsMŠ, Sibírska 39'!$J$8:$J$11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7"/>
          <c:order val="7"/>
          <c:tx>
            <c:strRef>
              <c:f>'I. stupeň - ZŠsMŠ, Sibírska 39'!$K$7</c:f>
              <c:strCache>
                <c:ptCount val="1"/>
                <c:pt idx="0">
                  <c:v>VYV</c:v>
                </c:pt>
              </c:strCache>
            </c:strRef>
          </c:tx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ZŠsMŠ, Sibírska 39'!$C$8:$C$11</c:f>
              <c:strCache/>
            </c:strRef>
          </c:cat>
          <c:val>
            <c:numRef>
              <c:f>'I. stupeň - ZŠsMŠ, Sibírska 39'!$K$8:$K$11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"/>
          <c:order val="8"/>
          <c:tx>
            <c:strRef>
              <c:f>'I. stupeň - ZŠsMŠ, Sibírska 39'!$L$7</c:f>
              <c:strCache>
                <c:ptCount val="1"/>
                <c:pt idx="0">
                  <c:v>TEV</c:v>
                </c:pt>
              </c:strCache>
            </c:strRef>
          </c:tx>
          <c:spPr>
            <a:solidFill>
              <a:srgbClr val="4B1F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ZŠsMŠ, Sibírska 39'!$C$8:$C$11</c:f>
              <c:strCache/>
            </c:strRef>
          </c:cat>
          <c:val>
            <c:numRef>
              <c:f>'I. stupeň - ZŠsMŠ, Sibírska 39'!$L$8:$L$11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9"/>
          <c:order val="9"/>
          <c:tx>
            <c:strRef>
              <c:f>'I. stupeň - ZŠsMŠ, Sibírska 39'!$M$7</c:f>
              <c:strCache>
                <c:ptCount val="1"/>
                <c:pt idx="0">
                  <c:v>NEJ</c:v>
                </c:pt>
              </c:strCache>
            </c:strRef>
          </c:tx>
          <c:spPr>
            <a:solidFill>
              <a:srgbClr val="FF95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ZŠsMŠ, Sibírska 39'!$C$8:$C$11</c:f>
              <c:strCache/>
            </c:strRef>
          </c:cat>
          <c:val>
            <c:numRef>
              <c:f>'I. stupeň - ZŠsMŠ, Sibírska 39'!$M$8:$M$11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100"/>
        <c:axId val="61478224"/>
        <c:axId val="16433105"/>
      </c:barChart>
      <c:catAx>
        <c:axId val="61478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6433105"/>
        <c:crosses val="autoZero"/>
        <c:auto val="1"/>
        <c:lblOffset val="100"/>
        <c:noMultiLvlLbl val="0"/>
      </c:catAx>
      <c:valAx>
        <c:axId val="1643310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147822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'II. stupeň - ZŠsMŠ, Sibírska 39'!$C$9</c:f>
              <c:strCache>
                <c:ptCount val="1"/>
                <c:pt idx="0">
                  <c:v>SJL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ZŠsMŠ, Sibírska 39'!$B$10:$B$14</c:f>
              <c:strCache/>
            </c:strRef>
          </c:cat>
          <c:val>
            <c:numRef>
              <c:f>'II. stupeň - ZŠsMŠ, Sibírska 39'!$C$10:$C$14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'II. stupeň - ZŠsMŠ, Sibírska 39'!$D$9</c:f>
              <c:strCache>
                <c:ptCount val="1"/>
                <c:pt idx="0">
                  <c:v>ANJ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ZŠsMŠ, Sibírska 39'!$B$10:$B$14</c:f>
              <c:strCache/>
            </c:strRef>
          </c:cat>
          <c:val>
            <c:numRef>
              <c:f>'II. stupeň - ZŠsMŠ, Sibírska 39'!$D$10:$D$14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'II. stupeň - ZŠsMŠ, Sibírska 39'!$E$9</c:f>
              <c:strCache>
                <c:ptCount val="1"/>
                <c:pt idx="0">
                  <c:v>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ZŠsMŠ, Sibírska 39'!$B$10:$B$14</c:f>
              <c:strCache/>
            </c:strRef>
          </c:cat>
          <c:val>
            <c:numRef>
              <c:f>'II. stupeň - ZŠsMŠ, Sibírska 39'!$E$10:$E$14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'II. stupeň - ZŠsMŠ, Sibírska 39'!$F$9</c:f>
              <c:strCache>
                <c:ptCount val="1"/>
                <c:pt idx="0">
                  <c:v>DEJ</c:v>
                </c:pt>
              </c:strCache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ZŠsMŠ, Sibírska 39'!$B$10:$B$14</c:f>
              <c:strCache/>
            </c:strRef>
          </c:cat>
          <c:val>
            <c:numRef>
              <c:f>'II. stupeň - ZŠsMŠ, Sibírska 39'!$F$10:$F$14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'II. stupeň - ZŠsMŠ, Sibírska 39'!$G$9</c:f>
              <c:strCache>
                <c:ptCount val="1"/>
                <c:pt idx="0">
                  <c:v>GEG</c:v>
                </c:pt>
              </c:strCache>
            </c:strRef>
          </c:tx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ZŠsMŠ, Sibírska 39'!$B$10:$B$14</c:f>
              <c:strCache/>
            </c:strRef>
          </c:cat>
          <c:val>
            <c:numRef>
              <c:f>'II. stupeň - ZŠsMŠ, Sibírska 39'!$G$10:$G$14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'II. stupeň - ZŠsMŠ, Sibírska 39'!$H$9</c:f>
              <c:strCache>
                <c:ptCount val="1"/>
                <c:pt idx="0">
                  <c:v>MAT</c:v>
                </c:pt>
              </c:strCache>
            </c:strRef>
          </c:tx>
          <c:spPr>
            <a:solidFill>
              <a:srgbClr val="83CA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ZŠsMŠ, Sibírska 39'!$B$10:$B$14</c:f>
              <c:strCache/>
            </c:strRef>
          </c:cat>
          <c:val>
            <c:numRef>
              <c:f>'II. stupeň - ZŠsMŠ, Sibírska 39'!$H$10:$H$14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strRef>
              <c:f>'II. stupeň - ZŠsMŠ, Sibírska 39'!$I$9</c:f>
              <c:strCache>
                <c:ptCount val="1"/>
                <c:pt idx="0">
                  <c:v>BIO</c:v>
                </c:pt>
              </c:strCache>
            </c:strRef>
          </c:tx>
          <c:spPr>
            <a:solidFill>
              <a:srgbClr val="3140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ZŠsMŠ, Sibírska 39'!$B$10:$B$14</c:f>
              <c:strCache/>
            </c:strRef>
          </c:cat>
          <c:val>
            <c:numRef>
              <c:f>'II. stupeň - ZŠsMŠ, Sibírska 39'!$I$10:$I$14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"/>
          <c:order val="7"/>
          <c:tx>
            <c:strRef>
              <c:f>'II. stupeň - ZŠsMŠ, Sibírska 39'!$J$9</c:f>
              <c:strCache>
                <c:ptCount val="1"/>
                <c:pt idx="0">
                  <c:v>FYZ</c:v>
                </c:pt>
              </c:strCache>
            </c:strRef>
          </c:tx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ZŠsMŠ, Sibírska 39'!$B$10:$B$14</c:f>
              <c:strCache/>
            </c:strRef>
          </c:cat>
          <c:val>
            <c:numRef>
              <c:f>'II. stupeň - ZŠsMŠ, Sibírska 39'!$J$10:$J$14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8"/>
          <c:order val="8"/>
          <c:tx>
            <c:strRef>
              <c:f>'II. stupeň - ZŠsMŠ, Sibírska 39'!$K$9</c:f>
              <c:strCache>
                <c:ptCount val="1"/>
                <c:pt idx="0">
                  <c:v>CHE</c:v>
                </c:pt>
              </c:strCache>
            </c:strRef>
          </c:tx>
          <c:spPr>
            <a:solidFill>
              <a:srgbClr val="4B1F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ZŠsMŠ, Sibírska 39'!$B$10:$B$14</c:f>
              <c:strCache/>
            </c:strRef>
          </c:cat>
          <c:val>
            <c:numRef>
              <c:f>'II. stupeň - ZŠsMŠ, Sibírska 39'!$K$10:$K$14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9"/>
          <c:order val="9"/>
          <c:tx>
            <c:strRef>
              <c:f>'II. stupeň - ZŠsMŠ, Sibírska 39'!$L$9</c:f>
              <c:strCache>
                <c:ptCount val="1"/>
                <c:pt idx="0">
                  <c:v>OBV</c:v>
                </c:pt>
              </c:strCache>
            </c:strRef>
          </c:tx>
          <c:spPr>
            <a:solidFill>
              <a:srgbClr val="FF95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ZŠsMŠ, Sibírska 39'!$B$10:$B$14</c:f>
              <c:strCache/>
            </c:strRef>
          </c:cat>
          <c:val>
            <c:numRef>
              <c:f>'II. stupeň - ZŠsMŠ, Sibírska 39'!$L$10:$L$14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'II. stupeň - ZŠsMŠ, Sibírska 39'!$M$9</c:f>
              <c:strCache>
                <c:ptCount val="1"/>
                <c:pt idx="0">
                  <c:v>HUV</c:v>
                </c:pt>
              </c:strCache>
            </c:strRef>
          </c:tx>
          <c:spPr>
            <a:solidFill>
              <a:srgbClr val="C5000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ZŠsMŠ, Sibírska 39'!$B$10:$B$14</c:f>
              <c:strCache/>
            </c:strRef>
          </c:cat>
          <c:val>
            <c:numRef>
              <c:f>'II. stupeň - ZŠsMŠ, Sibírska 39'!$M$10:$M$14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'II. stupeň - ZŠsMŠ, Sibírska 39'!$N$9</c:f>
              <c:strCache>
                <c:ptCount val="1"/>
                <c:pt idx="0">
                  <c:v>VYV</c:v>
                </c:pt>
              </c:strCache>
            </c:strRef>
          </c:tx>
          <c:spPr>
            <a:solidFill>
              <a:srgbClr val="0084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ZŠsMŠ, Sibírska 39'!$B$10:$B$14</c:f>
              <c:strCache/>
            </c:strRef>
          </c:cat>
          <c:val>
            <c:numRef>
              <c:f>'II. stupeň - ZŠsMŠ, Sibírska 39'!$N$10:$N$14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'II. stupeň - ZŠsMŠ, Sibírska 39'!$O$9</c:f>
              <c:strCache>
                <c:ptCount val="1"/>
                <c:pt idx="0">
                  <c:v>TEV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ZŠsMŠ, Sibírska 39'!$B$10:$B$14</c:f>
              <c:strCache/>
            </c:strRef>
          </c:cat>
          <c:val>
            <c:numRef>
              <c:f>'II. stupeň - ZŠsMŠ, Sibírska 39'!$O$10:$O$14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'II. stupeň - ZŠsMŠ, Sibírska 39'!$P$9</c:f>
              <c:strCache>
                <c:ptCount val="1"/>
                <c:pt idx="0">
                  <c:v>TEH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ZŠsMŠ, Sibírska 39'!$B$10:$B$14</c:f>
              <c:strCache/>
            </c:strRef>
          </c:cat>
          <c:val>
            <c:numRef>
              <c:f>'II. stupeň - ZŠsMŠ, Sibírska 39'!$P$10:$P$14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'II. stupeň - ZŠsMŠ, Sibírska 39'!$Q$9</c:f>
              <c:strCache>
                <c:ptCount val="1"/>
                <c:pt idx="0">
                  <c:v>INF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ZŠsMŠ, Sibírska 39'!$B$10:$B$14</c:f>
              <c:strCache/>
            </c:strRef>
          </c:cat>
          <c:val>
            <c:numRef>
              <c:f>'II. stupeň - ZŠsMŠ, Sibírska 39'!$Q$10:$Q$14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00"/>
        <c:axId val="13680218"/>
        <c:axId val="56013099"/>
      </c:barChart>
      <c:catAx>
        <c:axId val="13680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6013099"/>
        <c:crosses val="autoZero"/>
        <c:auto val="1"/>
        <c:lblOffset val="100"/>
        <c:noMultiLvlLbl val="0"/>
      </c:catAx>
      <c:valAx>
        <c:axId val="5601309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.0\ _S_k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368021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'I. stupeň - ZŠsMŠ Za kasárňou'!$D$7</c:f>
              <c:strCache>
                <c:ptCount val="1"/>
                <c:pt idx="0">
                  <c:v>SJL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 Za kasárňou'!$C$8:$C$11</c:f>
              <c:strCache/>
            </c:strRef>
          </c:cat>
          <c:val>
            <c:numRef>
              <c:f>'I. stupeň - ZŠsMŠ Za kasárňou'!$D$8:$D$11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'I. stupeň - ZŠsMŠ Za kasárňou'!$E$7</c:f>
              <c:strCache>
                <c:ptCount val="1"/>
                <c:pt idx="0">
                  <c:v>ANJ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 Za kasárňou'!$C$8:$C$11</c:f>
              <c:strCache/>
            </c:strRef>
          </c:cat>
          <c:val>
            <c:numRef>
              <c:f>'I. stupeň - ZŠsMŠ Za kasárňou'!$E$8:$E$11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'I. stupeň - ZŠsMŠ Za kasárňou'!$F$7</c:f>
              <c:strCache>
                <c:ptCount val="1"/>
                <c:pt idx="0">
                  <c:v>MAT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 Za kasárňou'!$C$8:$C$11</c:f>
              <c:strCache/>
            </c:strRef>
          </c:cat>
          <c:val>
            <c:numRef>
              <c:f>'I. stupeň - ZŠsMŠ Za kasárňou'!$F$8:$F$11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'I. stupeň - ZŠsMŠ Za kasárňou'!$G$7</c:f>
              <c:strCache>
                <c:ptCount val="1"/>
                <c:pt idx="0">
                  <c:v>IFV</c:v>
                </c:pt>
              </c:strCache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 Za kasárňou'!$C$8:$C$11</c:f>
              <c:strCache/>
            </c:strRef>
          </c:cat>
          <c:val>
            <c:numRef>
              <c:f>'I. stupeň - ZŠsMŠ Za kasárňou'!$G$8:$G$11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'I. stupeň - ZŠsMŠ Za kasárňou'!$H$7</c:f>
              <c:strCache>
                <c:ptCount val="1"/>
                <c:pt idx="0">
                  <c:v>PDA</c:v>
                </c:pt>
              </c:strCache>
            </c:strRef>
          </c:tx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 Za kasárňou'!$C$8:$C$11</c:f>
              <c:strCache/>
            </c:strRef>
          </c:cat>
          <c:val>
            <c:numRef>
              <c:f>'I. stupeň - ZŠsMŠ Za kasárňou'!$H$8:$H$11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'I. stupeň - ZŠsMŠ Za kasárňou'!$I$7</c:f>
              <c:strCache>
                <c:ptCount val="1"/>
                <c:pt idx="0">
                  <c:v>VLA</c:v>
                </c:pt>
              </c:strCache>
            </c:strRef>
          </c:tx>
          <c:spPr>
            <a:solidFill>
              <a:srgbClr val="83CA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 Za kasárňou'!$C$8:$C$11</c:f>
              <c:strCache/>
            </c:strRef>
          </c:cat>
          <c:val>
            <c:numRef>
              <c:f>'I. stupeň - ZŠsMŠ Za kasárňou'!$I$8:$I$11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tx>
            <c:strRef>
              <c:f>'I. stupeň - ZŠsMŠ Za kasárňou'!$J$7</c:f>
              <c:strCache>
                <c:ptCount val="1"/>
                <c:pt idx="0">
                  <c:v>HUV</c:v>
                </c:pt>
              </c:strCache>
            </c:strRef>
          </c:tx>
          <c:spPr>
            <a:solidFill>
              <a:srgbClr val="3140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 Za kasárňou'!$C$8:$C$11</c:f>
              <c:strCache/>
            </c:strRef>
          </c:cat>
          <c:val>
            <c:numRef>
              <c:f>'I. stupeň - ZŠsMŠ Za kasárňou'!$J$8:$J$11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7"/>
          <c:order val="7"/>
          <c:tx>
            <c:strRef>
              <c:f>'I. stupeň - ZŠsMŠ Za kasárňou'!$K$7</c:f>
              <c:strCache>
                <c:ptCount val="1"/>
                <c:pt idx="0">
                  <c:v>VYV</c:v>
                </c:pt>
              </c:strCache>
            </c:strRef>
          </c:tx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 Za kasárňou'!$C$8:$C$11</c:f>
              <c:strCache/>
            </c:strRef>
          </c:cat>
          <c:val>
            <c:numRef>
              <c:f>'I. stupeň - ZŠsMŠ Za kasárňou'!$K$8:$K$11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"/>
          <c:order val="8"/>
          <c:tx>
            <c:strRef>
              <c:f>'I. stupeň - ZŠsMŠ Za kasárňou'!$L$7</c:f>
              <c:strCache>
                <c:ptCount val="1"/>
                <c:pt idx="0">
                  <c:v>TEV</c:v>
                </c:pt>
              </c:strCache>
            </c:strRef>
          </c:tx>
          <c:spPr>
            <a:solidFill>
              <a:srgbClr val="4B1F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 Za kasárňou'!$C$8:$C$11</c:f>
              <c:strCache/>
            </c:strRef>
          </c:cat>
          <c:val>
            <c:numRef>
              <c:f>'I. stupeň - ZŠsMŠ Za kasárňou'!$L$8:$L$11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100"/>
        <c:axId val="34355844"/>
        <c:axId val="40767141"/>
      </c:barChart>
      <c:catAx>
        <c:axId val="34355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0767141"/>
        <c:crosses val="autoZero"/>
        <c:auto val="1"/>
        <c:lblOffset val="100"/>
        <c:noMultiLvlLbl val="0"/>
      </c:catAx>
      <c:valAx>
        <c:axId val="4076714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435584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'II. stupeň - ZŠsMŠ Za kasárňou'!$C$9</c:f>
              <c:strCache>
                <c:ptCount val="1"/>
                <c:pt idx="0">
                  <c:v>SJL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Za kasárňou'!$B$10:$B$14</c:f>
              <c:strCache>
                <c:ptCount val="5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</c:strCache>
            </c:strRef>
          </c:cat>
          <c:val>
            <c:numRef>
              <c:f>'II. stupeň - ZŠsMŠ Za kasárňou'!$C$10:$C$14</c:f>
              <c:numCache>
                <c:ptCount val="5"/>
                <c:pt idx="0">
                  <c:v>1.6</c:v>
                </c:pt>
                <c:pt idx="1">
                  <c:v>1.8</c:v>
                </c:pt>
                <c:pt idx="2">
                  <c:v>2.2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tx>
            <c:strRef>
              <c:f>'II. stupeň - ZŠsMŠ Za kasárňou'!$D$9</c:f>
              <c:strCache>
                <c:ptCount val="1"/>
                <c:pt idx="0">
                  <c:v>ANJ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Za kasárňou'!$B$10:$B$14</c:f>
              <c:strCache>
                <c:ptCount val="5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</c:strCache>
            </c:strRef>
          </c:cat>
          <c:val>
            <c:numRef>
              <c:f>'II. stupeň - ZŠsMŠ Za kasárňou'!$D$10:$D$14</c:f>
              <c:numCache>
                <c:ptCount val="5"/>
                <c:pt idx="0">
                  <c:v>1.3</c:v>
                </c:pt>
                <c:pt idx="1">
                  <c:v>1.3</c:v>
                </c:pt>
                <c:pt idx="2">
                  <c:v>1.7</c:v>
                </c:pt>
                <c:pt idx="3">
                  <c:v>1.8</c:v>
                </c:pt>
                <c:pt idx="4">
                  <c:v>1.6</c:v>
                </c:pt>
              </c:numCache>
            </c:numRef>
          </c:val>
        </c:ser>
        <c:ser>
          <c:idx val="2"/>
          <c:order val="2"/>
          <c:tx>
            <c:strRef>
              <c:f>'II. stupeň - ZŠsMŠ Za kasárňou'!$E$9</c:f>
              <c:strCache>
                <c:ptCount val="1"/>
                <c:pt idx="0">
                  <c:v>NEJ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Za kasárňou'!$B$10:$B$14</c:f>
              <c:strCache>
                <c:ptCount val="5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</c:strCache>
            </c:strRef>
          </c:cat>
          <c:val>
            <c:numRef>
              <c:f>'II. stupeň - ZŠsMŠ Za kasárňou'!$E$10:$E$14</c:f>
              <c:numCache>
                <c:ptCount val="5"/>
                <c:pt idx="0">
                  <c:v>1.4</c:v>
                </c:pt>
                <c:pt idx="1">
                  <c:v>1.6</c:v>
                </c:pt>
                <c:pt idx="2">
                  <c:v>1.9</c:v>
                </c:pt>
                <c:pt idx="3">
                  <c:v>1.9</c:v>
                </c:pt>
                <c:pt idx="4">
                  <c:v>2.1</c:v>
                </c:pt>
              </c:numCache>
            </c:numRef>
          </c:val>
        </c:ser>
        <c:ser>
          <c:idx val="3"/>
          <c:order val="3"/>
          <c:tx>
            <c:strRef>
              <c:f>'II. stupeň - ZŠsMŠ Za kasárňou'!$F$9</c:f>
              <c:strCache>
                <c:ptCount val="1"/>
                <c:pt idx="0">
                  <c:v>DEJ</c:v>
                </c:pt>
              </c:strCache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Za kasárňou'!$B$10:$B$14</c:f>
              <c:strCache>
                <c:ptCount val="5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</c:strCache>
            </c:strRef>
          </c:cat>
          <c:val>
            <c:numRef>
              <c:f>'II. stupeň - ZŠsMŠ Za kasárňou'!$F$10:$F$14</c:f>
              <c:numCache>
                <c:ptCount val="5"/>
                <c:pt idx="0">
                  <c:v>1.2</c:v>
                </c:pt>
                <c:pt idx="1">
                  <c:v>1.4</c:v>
                </c:pt>
                <c:pt idx="2">
                  <c:v>1.6</c:v>
                </c:pt>
                <c:pt idx="3">
                  <c:v>1.4</c:v>
                </c:pt>
                <c:pt idx="4">
                  <c:v>1.4</c:v>
                </c:pt>
              </c:numCache>
            </c:numRef>
          </c:val>
        </c:ser>
        <c:ser>
          <c:idx val="4"/>
          <c:order val="4"/>
          <c:tx>
            <c:strRef>
              <c:f>'II. stupeň - ZŠsMŠ Za kasárňou'!$G$9</c:f>
              <c:strCache>
                <c:ptCount val="1"/>
                <c:pt idx="0">
                  <c:v>GEG</c:v>
                </c:pt>
              </c:strCache>
            </c:strRef>
          </c:tx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Za kasárňou'!$B$10:$B$14</c:f>
              <c:strCache>
                <c:ptCount val="5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</c:strCache>
            </c:strRef>
          </c:cat>
          <c:val>
            <c:numRef>
              <c:f>'II. stupeň - ZŠsMŠ Za kasárňou'!$G$10:$G$14</c:f>
              <c:numCache>
                <c:ptCount val="5"/>
                <c:pt idx="0">
                  <c:v>1.2</c:v>
                </c:pt>
                <c:pt idx="1">
                  <c:v>1.5</c:v>
                </c:pt>
                <c:pt idx="2">
                  <c:v>1.7</c:v>
                </c:pt>
                <c:pt idx="3">
                  <c:v>1.1</c:v>
                </c:pt>
                <c:pt idx="4">
                  <c:v>1</c:v>
                </c:pt>
              </c:numCache>
            </c:numRef>
          </c:val>
        </c:ser>
        <c:ser>
          <c:idx val="5"/>
          <c:order val="5"/>
          <c:tx>
            <c:strRef>
              <c:f>'II. stupeň - ZŠsMŠ Za kasárňou'!$H$9</c:f>
              <c:strCache>
                <c:ptCount val="1"/>
                <c:pt idx="0">
                  <c:v>MAT</c:v>
                </c:pt>
              </c:strCache>
            </c:strRef>
          </c:tx>
          <c:spPr>
            <a:solidFill>
              <a:srgbClr val="83CA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Za kasárňou'!$B$10:$B$14</c:f>
              <c:strCache>
                <c:ptCount val="5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</c:strCache>
            </c:strRef>
          </c:cat>
          <c:val>
            <c:numRef>
              <c:f>'II. stupeň - ZŠsMŠ Za kasárňou'!$H$10:$H$14</c:f>
              <c:numCache>
                <c:ptCount val="5"/>
                <c:pt idx="0">
                  <c:v>1.7</c:v>
                </c:pt>
                <c:pt idx="1">
                  <c:v>2.1</c:v>
                </c:pt>
                <c:pt idx="2">
                  <c:v>2.2</c:v>
                </c:pt>
                <c:pt idx="3">
                  <c:v>2.5</c:v>
                </c:pt>
                <c:pt idx="4">
                  <c:v>2.5</c:v>
                </c:pt>
              </c:numCache>
            </c:numRef>
          </c:val>
        </c:ser>
        <c:ser>
          <c:idx val="6"/>
          <c:order val="6"/>
          <c:tx>
            <c:strRef>
              <c:f>'II. stupeň - ZŠsMŠ Za kasárňou'!$I$9</c:f>
              <c:strCache>
                <c:ptCount val="1"/>
                <c:pt idx="0">
                  <c:v>BIO</c:v>
                </c:pt>
              </c:strCache>
            </c:strRef>
          </c:tx>
          <c:spPr>
            <a:solidFill>
              <a:srgbClr val="3140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Za kasárňou'!$B$10:$B$14</c:f>
              <c:strCache>
                <c:ptCount val="5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</c:strCache>
            </c:strRef>
          </c:cat>
          <c:val>
            <c:numRef>
              <c:f>'II. stupeň - ZŠsMŠ Za kasárňou'!$I$10:$I$14</c:f>
              <c:numCache>
                <c:ptCount val="5"/>
                <c:pt idx="0">
                  <c:v>1.4</c:v>
                </c:pt>
                <c:pt idx="1">
                  <c:v>1.3</c:v>
                </c:pt>
                <c:pt idx="2">
                  <c:v>1.9</c:v>
                </c:pt>
                <c:pt idx="3">
                  <c:v>1.7</c:v>
                </c:pt>
                <c:pt idx="4">
                  <c:v>1.6</c:v>
                </c:pt>
              </c:numCache>
            </c:numRef>
          </c:val>
        </c:ser>
        <c:ser>
          <c:idx val="7"/>
          <c:order val="7"/>
          <c:tx>
            <c:strRef>
              <c:f>'II. stupeň - ZŠsMŠ Za kasárňou'!$J$9</c:f>
              <c:strCache>
                <c:ptCount val="1"/>
                <c:pt idx="0">
                  <c:v>FYZ</c:v>
                </c:pt>
              </c:strCache>
            </c:strRef>
          </c:tx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Za kasárňou'!$B$10:$B$14</c:f>
              <c:strCache>
                <c:ptCount val="5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</c:strCache>
            </c:strRef>
          </c:cat>
          <c:val>
            <c:numRef>
              <c:f>'II. stupeň - ZŠsMŠ Za kasárňou'!$J$10:$J$14</c:f>
              <c:numCache>
                <c:ptCount val="5"/>
                <c:pt idx="1">
                  <c:v>2</c:v>
                </c:pt>
                <c:pt idx="2">
                  <c:v>2.1</c:v>
                </c:pt>
                <c:pt idx="3">
                  <c:v>2.5</c:v>
                </c:pt>
                <c:pt idx="4">
                  <c:v>2.5</c:v>
                </c:pt>
              </c:numCache>
            </c:numRef>
          </c:val>
        </c:ser>
        <c:ser>
          <c:idx val="8"/>
          <c:order val="8"/>
          <c:tx>
            <c:strRef>
              <c:f>'II. stupeň - ZŠsMŠ Za kasárňou'!$K$9</c:f>
              <c:strCache>
                <c:ptCount val="1"/>
                <c:pt idx="0">
                  <c:v>CHE</c:v>
                </c:pt>
              </c:strCache>
            </c:strRef>
          </c:tx>
          <c:spPr>
            <a:solidFill>
              <a:srgbClr val="4B1F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Za kasárňou'!$B$10:$B$14</c:f>
              <c:strCache>
                <c:ptCount val="5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</c:strCache>
            </c:strRef>
          </c:cat>
          <c:val>
            <c:numRef>
              <c:f>'II. stupeň - ZŠsMŠ Za kasárňou'!$K$10:$K$14</c:f>
              <c:numCache>
                <c:ptCount val="5"/>
                <c:pt idx="2">
                  <c:v>2.1</c:v>
                </c:pt>
                <c:pt idx="3">
                  <c:v>2</c:v>
                </c:pt>
                <c:pt idx="4">
                  <c:v>2.3</c:v>
                </c:pt>
              </c:numCache>
            </c:numRef>
          </c:val>
        </c:ser>
        <c:ser>
          <c:idx val="9"/>
          <c:order val="9"/>
          <c:tx>
            <c:strRef>
              <c:f>'II. stupeň - ZŠsMŠ Za kasárňou'!$L$9</c:f>
              <c:strCache>
                <c:ptCount val="1"/>
                <c:pt idx="0">
                  <c:v>OBN</c:v>
                </c:pt>
              </c:strCache>
            </c:strRef>
          </c:tx>
          <c:spPr>
            <a:solidFill>
              <a:srgbClr val="FF95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Za kasárňou'!$B$10:$B$14</c:f>
              <c:strCache>
                <c:ptCount val="5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</c:strCache>
            </c:strRef>
          </c:cat>
          <c:val>
            <c:numRef>
              <c:f>'II. stupeň - ZŠsMŠ Za kasárňou'!$L$10:$L$14</c:f>
              <c:numCache>
                <c:ptCount val="5"/>
                <c:pt idx="0">
                  <c:v>1</c:v>
                </c:pt>
                <c:pt idx="1">
                  <c:v>1.2</c:v>
                </c:pt>
                <c:pt idx="2">
                  <c:v>1.4</c:v>
                </c:pt>
                <c:pt idx="3">
                  <c:v>1.3</c:v>
                </c:pt>
                <c:pt idx="4">
                  <c:v>1.3</c:v>
                </c:pt>
              </c:numCache>
            </c:numRef>
          </c:val>
        </c:ser>
        <c:ser>
          <c:idx val="10"/>
          <c:order val="10"/>
          <c:tx>
            <c:strRef>
              <c:f>'II. stupeň - ZŠsMŠ Za kasárňou'!$M$9</c:f>
              <c:strCache>
                <c:ptCount val="1"/>
                <c:pt idx="0">
                  <c:v>HUV</c:v>
                </c:pt>
              </c:strCache>
            </c:strRef>
          </c:tx>
          <c:spPr>
            <a:solidFill>
              <a:srgbClr val="C5000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Za kasárňou'!$B$10:$B$14</c:f>
              <c:strCache>
                <c:ptCount val="5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</c:strCache>
            </c:strRef>
          </c:cat>
          <c:val>
            <c:numRef>
              <c:f>'II. stupeň - ZŠsMŠ Za kasárňou'!$M$10:$M$14</c:f>
              <c:numCache>
                <c:ptCount val="5"/>
                <c:pt idx="0">
                  <c:v>1.2</c:v>
                </c:pt>
                <c:pt idx="1">
                  <c:v>1.3</c:v>
                </c:pt>
                <c:pt idx="2">
                  <c:v>1.2</c:v>
                </c:pt>
              </c:numCache>
            </c:numRef>
          </c:val>
        </c:ser>
        <c:ser>
          <c:idx val="11"/>
          <c:order val="11"/>
          <c:tx>
            <c:strRef>
              <c:f>'II. stupeň - ZŠsMŠ Za kasárňou'!$N$9</c:f>
              <c:strCache>
                <c:ptCount val="1"/>
                <c:pt idx="0">
                  <c:v>VYV</c:v>
                </c:pt>
              </c:strCache>
            </c:strRef>
          </c:tx>
          <c:spPr>
            <a:solidFill>
              <a:srgbClr val="0084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Za kasárňou'!$B$10:$B$14</c:f>
              <c:strCache>
                <c:ptCount val="5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</c:strCache>
            </c:strRef>
          </c:cat>
          <c:val>
            <c:numRef>
              <c:f>'II. stupeň - ZŠsMŠ Za kasárňou'!$N$10:$N$14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1.1</c:v>
                </c:pt>
              </c:numCache>
            </c:numRef>
          </c:val>
        </c:ser>
        <c:ser>
          <c:idx val="12"/>
          <c:order val="12"/>
          <c:tx>
            <c:strRef>
              <c:f>'II. stupeň - ZŠsMŠ Za kasárňou'!$O$9</c:f>
              <c:strCache>
                <c:ptCount val="1"/>
                <c:pt idx="0">
                  <c:v>TSV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Za kasárňou'!$B$10:$B$14</c:f>
              <c:strCache>
                <c:ptCount val="5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</c:strCache>
            </c:strRef>
          </c:cat>
          <c:val>
            <c:numRef>
              <c:f>'II. stupeň - ZŠsMŠ Za kasárňou'!$O$10:$O$14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1.1</c:v>
                </c:pt>
                <c:pt idx="4">
                  <c:v>1.1</c:v>
                </c:pt>
              </c:numCache>
            </c:numRef>
          </c:val>
        </c:ser>
        <c:ser>
          <c:idx val="13"/>
          <c:order val="13"/>
          <c:tx>
            <c:strRef>
              <c:f>'II. stupeň - ZŠsMŠ Za kasárňou'!$P$9</c:f>
              <c:strCache>
                <c:ptCount val="1"/>
                <c:pt idx="0">
                  <c:v>TEH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Za kasárňou'!$B$10:$B$14</c:f>
              <c:strCache>
                <c:ptCount val="5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</c:strCache>
            </c:strRef>
          </c:cat>
          <c:val>
            <c:numRef>
              <c:f>'II. stupeň - ZŠsMŠ Za kasárňou'!$P$10:$P$14</c:f>
              <c:numCache>
                <c:ptCount val="5"/>
              </c:numCache>
            </c:numRef>
          </c:val>
        </c:ser>
        <c:ser>
          <c:idx val="14"/>
          <c:order val="14"/>
          <c:tx>
            <c:strRef>
              <c:f>'II. stupeň - ZŠsMŠ Za kasárňou'!$Q$9</c:f>
              <c:strCache>
                <c:ptCount val="1"/>
                <c:pt idx="0">
                  <c:v>INF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Za kasárňou'!$B$10:$B$14</c:f>
              <c:strCache>
                <c:ptCount val="5"/>
                <c:pt idx="0">
                  <c:v>5. ročník</c:v>
                </c:pt>
                <c:pt idx="1">
                  <c:v>6. ročník</c:v>
                </c:pt>
                <c:pt idx="2">
                  <c:v>7. ročník</c:v>
                </c:pt>
                <c:pt idx="3">
                  <c:v>8. ročník</c:v>
                </c:pt>
                <c:pt idx="4">
                  <c:v>9. ročník</c:v>
                </c:pt>
              </c:strCache>
            </c:strRef>
          </c:cat>
          <c:val>
            <c:numRef>
              <c:f>'II. stupeň - ZŠsMŠ Za kasárňou'!$Q$10:$Q$14</c:f>
              <c:numCache>
                <c:ptCount val="5"/>
                <c:pt idx="0">
                  <c:v>1</c:v>
                </c:pt>
                <c:pt idx="1">
                  <c:v>1.1</c:v>
                </c:pt>
                <c:pt idx="2">
                  <c:v>1.1</c:v>
                </c:pt>
                <c:pt idx="3">
                  <c:v>1</c:v>
                </c:pt>
              </c:numCache>
            </c:numRef>
          </c:val>
        </c:ser>
        <c:gapWidth val="100"/>
        <c:axId val="31359950"/>
        <c:axId val="13804095"/>
      </c:barChart>
      <c:catAx>
        <c:axId val="31359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3804095"/>
        <c:crosses val="autoZero"/>
        <c:auto val="1"/>
        <c:lblOffset val="100"/>
        <c:noMultiLvlLbl val="0"/>
      </c:catAx>
      <c:valAx>
        <c:axId val="1380409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.0\ _S_k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135995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'II. stupeň - ZŠsMŠ Cádrova'!$D$8</c:f>
              <c:strCache>
                <c:ptCount val="1"/>
                <c:pt idx="0">
                  <c:v>SJL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Cádrova'!$C$9:$C$13</c:f>
              <c:strCache/>
            </c:strRef>
          </c:cat>
          <c:val>
            <c:numRef>
              <c:f>'II. stupeň - ZŠsMŠ Cádrova'!$D$9:$D$13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'II. stupeň - ZŠsMŠ Cádrova'!$E$8</c:f>
              <c:strCache>
                <c:ptCount val="1"/>
                <c:pt idx="0">
                  <c:v>ANJ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Cádrova'!$C$9:$C$13</c:f>
              <c:strCache/>
            </c:strRef>
          </c:cat>
          <c:val>
            <c:numRef>
              <c:f>'II. stupeň - ZŠsMŠ Cádrova'!$E$9:$E$13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'II. stupeň - ZŠsMŠ Cádrova'!$F$8</c:f>
              <c:strCache>
                <c:ptCount val="1"/>
                <c:pt idx="0">
                  <c:v>FJ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Cádrova'!$C$9:$C$13</c:f>
              <c:strCache/>
            </c:strRef>
          </c:cat>
          <c:val>
            <c:numRef>
              <c:f>'II. stupeň - ZŠsMŠ Cádrova'!$F$9:$F$13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'II. stupeň - ZŠsMŠ Cádrova'!$G$8</c:f>
              <c:strCache>
                <c:ptCount val="1"/>
                <c:pt idx="0">
                  <c:v>DEJ</c:v>
                </c:pt>
              </c:strCache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Cádrova'!$C$9:$C$13</c:f>
              <c:strCache/>
            </c:strRef>
          </c:cat>
          <c:val>
            <c:numRef>
              <c:f>'II. stupeň - ZŠsMŠ Cádrova'!$G$9:$G$13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'II. stupeň - ZŠsMŠ Cádrova'!$H$8</c:f>
              <c:strCache>
                <c:ptCount val="1"/>
                <c:pt idx="0">
                  <c:v>GEG</c:v>
                </c:pt>
              </c:strCache>
            </c:strRef>
          </c:tx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Cádrova'!$C$9:$C$13</c:f>
              <c:strCache/>
            </c:strRef>
          </c:cat>
          <c:val>
            <c:numRef>
              <c:f>'II. stupeň - ZŠsMŠ Cádrova'!$H$9:$H$13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'II. stupeň - ZŠsMŠ Cádrova'!$I$8</c:f>
              <c:strCache>
                <c:ptCount val="1"/>
                <c:pt idx="0">
                  <c:v>MAT</c:v>
                </c:pt>
              </c:strCache>
            </c:strRef>
          </c:tx>
          <c:spPr>
            <a:solidFill>
              <a:srgbClr val="83CA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Cádrova'!$C$9:$C$13</c:f>
              <c:strCache/>
            </c:strRef>
          </c:cat>
          <c:val>
            <c:numRef>
              <c:f>'II. stupeň - ZŠsMŠ Cádrova'!$I$9:$I$13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strRef>
              <c:f>'II. stupeň - ZŠsMŠ Cádrova'!$J$8</c:f>
              <c:strCache>
                <c:ptCount val="1"/>
                <c:pt idx="0">
                  <c:v>BIO</c:v>
                </c:pt>
              </c:strCache>
            </c:strRef>
          </c:tx>
          <c:spPr>
            <a:solidFill>
              <a:srgbClr val="3140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Cádrova'!$C$9:$C$13</c:f>
              <c:strCache/>
            </c:strRef>
          </c:cat>
          <c:val>
            <c:numRef>
              <c:f>'II. stupeň - ZŠsMŠ Cádrova'!$J$9:$J$13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"/>
          <c:order val="7"/>
          <c:tx>
            <c:strRef>
              <c:f>'II. stupeň - ZŠsMŠ Cádrova'!$K$8</c:f>
              <c:strCache>
                <c:ptCount val="1"/>
                <c:pt idx="0">
                  <c:v>FYZ</c:v>
                </c:pt>
              </c:strCache>
            </c:strRef>
          </c:tx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Cádrova'!$C$9:$C$13</c:f>
              <c:strCache/>
            </c:strRef>
          </c:cat>
          <c:val>
            <c:numRef>
              <c:f>'II. stupeň - ZŠsMŠ Cádrova'!$K$9:$K$13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8"/>
          <c:order val="8"/>
          <c:tx>
            <c:strRef>
              <c:f>'II. stupeň - ZŠsMŠ Cádrova'!$L$8</c:f>
              <c:strCache>
                <c:ptCount val="1"/>
                <c:pt idx="0">
                  <c:v>CHE</c:v>
                </c:pt>
              </c:strCache>
            </c:strRef>
          </c:tx>
          <c:spPr>
            <a:solidFill>
              <a:srgbClr val="4B1F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Cádrova'!$C$9:$C$13</c:f>
              <c:strCache/>
            </c:strRef>
          </c:cat>
          <c:val>
            <c:numRef>
              <c:f>'II. stupeň - ZŠsMŠ Cádrova'!$L$9:$L$13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9"/>
          <c:order val="9"/>
          <c:tx>
            <c:strRef>
              <c:f>'II. stupeň - ZŠsMŠ Cádrova'!$M$8</c:f>
              <c:strCache>
                <c:ptCount val="1"/>
                <c:pt idx="0">
                  <c:v>OBV</c:v>
                </c:pt>
              </c:strCache>
            </c:strRef>
          </c:tx>
          <c:spPr>
            <a:solidFill>
              <a:srgbClr val="FF95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Cádrova'!$C$9:$C$13</c:f>
              <c:strCache/>
            </c:strRef>
          </c:cat>
          <c:val>
            <c:numRef>
              <c:f>'II. stupeň - ZŠsMŠ Cádrova'!$M$9:$M$13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'II. stupeň - ZŠsMŠ Cádrova'!$N$8</c:f>
              <c:strCache>
                <c:ptCount val="1"/>
                <c:pt idx="0">
                  <c:v>HUV</c:v>
                </c:pt>
              </c:strCache>
            </c:strRef>
          </c:tx>
          <c:spPr>
            <a:solidFill>
              <a:srgbClr val="C5000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Cádrova'!$C$9:$C$13</c:f>
              <c:strCache/>
            </c:strRef>
          </c:cat>
          <c:val>
            <c:numRef>
              <c:f>'II. stupeň - ZŠsMŠ Cádrova'!$N$9:$N$13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'II. stupeň - ZŠsMŠ Cádrova'!$O$8</c:f>
              <c:strCache>
                <c:ptCount val="1"/>
                <c:pt idx="0">
                  <c:v>VYV</c:v>
                </c:pt>
              </c:strCache>
            </c:strRef>
          </c:tx>
          <c:spPr>
            <a:solidFill>
              <a:srgbClr val="0084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Cádrova'!$C$9:$C$13</c:f>
              <c:strCache/>
            </c:strRef>
          </c:cat>
          <c:val>
            <c:numRef>
              <c:f>'II. stupeň - ZŠsMŠ Cádrova'!$O$9:$O$13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'II. stupeň - ZŠsMŠ Cádrova'!$P$8</c:f>
              <c:strCache>
                <c:ptCount val="1"/>
                <c:pt idx="0">
                  <c:v>TEV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Cádrova'!$C$9:$C$13</c:f>
              <c:strCache/>
            </c:strRef>
          </c:cat>
          <c:val>
            <c:numRef>
              <c:f>'II. stupeň - ZŠsMŠ Cádrova'!$P$9:$P$13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'II. stupeň - ZŠsMŠ Cádrova'!$Q$8</c:f>
              <c:strCache>
                <c:ptCount val="1"/>
                <c:pt idx="0">
                  <c:v>TEH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Cádrova'!$C$9:$C$13</c:f>
              <c:strCache/>
            </c:strRef>
          </c:cat>
          <c:val>
            <c:numRef>
              <c:f>'II. stupeň - ZŠsMŠ Cádrova'!$Q$9:$Q$13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'II. stupeň - ZŠsMŠ Cádrova'!$R$8</c:f>
              <c:strCache>
                <c:ptCount val="1"/>
                <c:pt idx="0">
                  <c:v>INF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Cádrova'!$C$9:$C$13</c:f>
              <c:strCache/>
            </c:strRef>
          </c:cat>
          <c:val>
            <c:numRef>
              <c:f>'II. stupeň - ZŠsMŠ Cádrova'!$R$9:$R$13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00"/>
        <c:axId val="463906"/>
        <c:axId val="4175155"/>
      </c:barChart>
      <c:catAx>
        <c:axId val="463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175155"/>
        <c:crosses val="autoZero"/>
        <c:auto val="1"/>
        <c:lblOffset val="100"/>
        <c:noMultiLvlLbl val="0"/>
      </c:catAx>
      <c:valAx>
        <c:axId val="417515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.0\ _S_k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6390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'I. stupeň - ZŠsMŠ Česká 10'!$D$7</c:f>
              <c:strCache>
                <c:ptCount val="1"/>
                <c:pt idx="0">
                  <c:v>SJL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 Česká 10'!$C$8:$C$11</c:f>
              <c:strCache/>
            </c:strRef>
          </c:cat>
          <c:val>
            <c:numRef>
              <c:f>'I. stupeň - ZŠsMŠ Česká 10'!$D$8:$D$11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'I. stupeň - ZŠsMŠ Česká 10'!$E$7</c:f>
              <c:strCache>
                <c:ptCount val="1"/>
                <c:pt idx="0">
                  <c:v>ANJ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 Česká 10'!$C$8:$C$11</c:f>
              <c:strCache/>
            </c:strRef>
          </c:cat>
          <c:val>
            <c:numRef>
              <c:f>'I. stupeň - ZŠsMŠ Česká 10'!$E$8:$E$11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'I. stupeň - ZŠsMŠ Česká 10'!$F$7</c:f>
              <c:strCache>
                <c:ptCount val="1"/>
                <c:pt idx="0">
                  <c:v>MAT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 Česká 10'!$C$8:$C$11</c:f>
              <c:strCache/>
            </c:strRef>
          </c:cat>
          <c:val>
            <c:numRef>
              <c:f>'I. stupeň - ZŠsMŠ Česká 10'!$F$8:$F$11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'I. stupeň - ZŠsMŠ Česká 10'!$G$7</c:f>
              <c:strCache>
                <c:ptCount val="1"/>
                <c:pt idx="0">
                  <c:v>IFV</c:v>
                </c:pt>
              </c:strCache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 Česká 10'!$C$8:$C$11</c:f>
              <c:strCache/>
            </c:strRef>
          </c:cat>
          <c:val>
            <c:numRef>
              <c:f>'I. stupeň - ZŠsMŠ Česká 10'!$G$8:$G$11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'I. stupeň - ZŠsMŠ Česká 10'!$H$7</c:f>
              <c:strCache>
                <c:ptCount val="1"/>
                <c:pt idx="0">
                  <c:v>PDA</c:v>
                </c:pt>
              </c:strCache>
            </c:strRef>
          </c:tx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 Česká 10'!$C$8:$C$11</c:f>
              <c:strCache/>
            </c:strRef>
          </c:cat>
          <c:val>
            <c:numRef>
              <c:f>'I. stupeň - ZŠsMŠ Česká 10'!$H$8:$H$11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'I. stupeň - ZŠsMŠ Česká 10'!$I$7</c:f>
              <c:strCache>
                <c:ptCount val="1"/>
                <c:pt idx="0">
                  <c:v>VLA</c:v>
                </c:pt>
              </c:strCache>
            </c:strRef>
          </c:tx>
          <c:spPr>
            <a:solidFill>
              <a:srgbClr val="83CA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 Česká 10'!$C$8:$C$11</c:f>
              <c:strCache/>
            </c:strRef>
          </c:cat>
          <c:val>
            <c:numRef>
              <c:f>'I. stupeň - ZŠsMŠ Česká 10'!$I$8:$I$11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tx>
            <c:strRef>
              <c:f>'I. stupeň - ZŠsMŠ Česká 10'!$J$7</c:f>
              <c:strCache>
                <c:ptCount val="1"/>
                <c:pt idx="0">
                  <c:v>HUV</c:v>
                </c:pt>
              </c:strCache>
            </c:strRef>
          </c:tx>
          <c:spPr>
            <a:solidFill>
              <a:srgbClr val="3140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 Česká 10'!$C$8:$C$11</c:f>
              <c:strCache/>
            </c:strRef>
          </c:cat>
          <c:val>
            <c:numRef>
              <c:f>'I. stupeň - ZŠsMŠ Česká 10'!$J$8:$J$11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7"/>
          <c:order val="7"/>
          <c:tx>
            <c:strRef>
              <c:f>'I. stupeň - ZŠsMŠ Česká 10'!$K$7</c:f>
              <c:strCache>
                <c:ptCount val="1"/>
                <c:pt idx="0">
                  <c:v>VYV</c:v>
                </c:pt>
              </c:strCache>
            </c:strRef>
          </c:tx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 Česká 10'!$C$8:$C$11</c:f>
              <c:strCache/>
            </c:strRef>
          </c:cat>
          <c:val>
            <c:numRef>
              <c:f>'I. stupeň - ZŠsMŠ Česká 10'!$K$8:$K$11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"/>
          <c:order val="8"/>
          <c:tx>
            <c:strRef>
              <c:f>'I. stupeň - ZŠsMŠ Česká 10'!$L$7</c:f>
              <c:strCache>
                <c:ptCount val="1"/>
                <c:pt idx="0">
                  <c:v>TEV</c:v>
                </c:pt>
              </c:strCache>
            </c:strRef>
          </c:tx>
          <c:spPr>
            <a:solidFill>
              <a:srgbClr val="4B1F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 Česká 10'!$C$8:$C$11</c:f>
              <c:strCache/>
            </c:strRef>
          </c:cat>
          <c:val>
            <c:numRef>
              <c:f>'I. stupeň - ZŠsMŠ Česká 10'!$L$8:$L$11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100"/>
        <c:axId val="37576396"/>
        <c:axId val="2643245"/>
      </c:barChart>
      <c:catAx>
        <c:axId val="37576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643245"/>
        <c:crosses val="autoZero"/>
        <c:auto val="1"/>
        <c:lblOffset val="100"/>
        <c:noMultiLvlLbl val="0"/>
      </c:catAx>
      <c:valAx>
        <c:axId val="264324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757639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'II. stupeň - ZŠsMŠ Česká 10'!$C$9</c:f>
              <c:strCache>
                <c:ptCount val="1"/>
                <c:pt idx="0">
                  <c:v>SJL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Česká 10'!$B$10:$B$14</c:f>
              <c:strCache/>
            </c:strRef>
          </c:cat>
          <c:val>
            <c:numRef>
              <c:f>'II. stupeň - ZŠsMŠ Česká 10'!$C$10:$C$14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'II. stupeň - ZŠsMŠ Česká 10'!$D$9</c:f>
              <c:strCache>
                <c:ptCount val="1"/>
                <c:pt idx="0">
                  <c:v>ANJ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Česká 10'!$B$10:$B$14</c:f>
              <c:strCache/>
            </c:strRef>
          </c:cat>
          <c:val>
            <c:numRef>
              <c:f>'II. stupeň - ZŠsMŠ Česká 10'!$D$10:$D$14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'II. stupeň - ZŠsMŠ Česká 10'!$E$9</c:f>
              <c:strCache>
                <c:ptCount val="1"/>
                <c:pt idx="0">
                  <c:v>RUJ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Česká 10'!$B$10:$B$14</c:f>
              <c:strCache/>
            </c:strRef>
          </c:cat>
          <c:val>
            <c:numRef>
              <c:f>'II. stupeň - ZŠsMŠ Česká 10'!$E$10:$E$14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'II. stupeň - ZŠsMŠ Česká 10'!$F$9</c:f>
              <c:strCache>
                <c:ptCount val="1"/>
                <c:pt idx="0">
                  <c:v>DEJ</c:v>
                </c:pt>
              </c:strCache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Česká 10'!$B$10:$B$14</c:f>
              <c:strCache/>
            </c:strRef>
          </c:cat>
          <c:val>
            <c:numRef>
              <c:f>'II. stupeň - ZŠsMŠ Česká 10'!$F$10:$F$14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'II. stupeň - ZŠsMŠ Česká 10'!$G$9</c:f>
              <c:strCache>
                <c:ptCount val="1"/>
                <c:pt idx="0">
                  <c:v>GEG</c:v>
                </c:pt>
              </c:strCache>
            </c:strRef>
          </c:tx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Česká 10'!$B$10:$B$14</c:f>
              <c:strCache/>
            </c:strRef>
          </c:cat>
          <c:val>
            <c:numRef>
              <c:f>'II. stupeň - ZŠsMŠ Česká 10'!$G$10:$G$14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'II. stupeň - ZŠsMŠ Česká 10'!$H$9</c:f>
              <c:strCache>
                <c:ptCount val="1"/>
                <c:pt idx="0">
                  <c:v>MAT</c:v>
                </c:pt>
              </c:strCache>
            </c:strRef>
          </c:tx>
          <c:spPr>
            <a:solidFill>
              <a:srgbClr val="83CA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Česká 10'!$B$10:$B$14</c:f>
              <c:strCache/>
            </c:strRef>
          </c:cat>
          <c:val>
            <c:numRef>
              <c:f>'II. stupeň - ZŠsMŠ Česká 10'!$H$10:$H$14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strRef>
              <c:f>'II. stupeň - ZŠsMŠ Česká 10'!$I$9</c:f>
              <c:strCache>
                <c:ptCount val="1"/>
                <c:pt idx="0">
                  <c:v>BIO</c:v>
                </c:pt>
              </c:strCache>
            </c:strRef>
          </c:tx>
          <c:spPr>
            <a:solidFill>
              <a:srgbClr val="3140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Česká 10'!$B$10:$B$14</c:f>
              <c:strCache/>
            </c:strRef>
          </c:cat>
          <c:val>
            <c:numRef>
              <c:f>'II. stupeň - ZŠsMŠ Česká 10'!$I$10:$I$14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"/>
          <c:order val="7"/>
          <c:tx>
            <c:strRef>
              <c:f>'II. stupeň - ZŠsMŠ Česká 10'!$J$9</c:f>
              <c:strCache>
                <c:ptCount val="1"/>
                <c:pt idx="0">
                  <c:v>FYZ</c:v>
                </c:pt>
              </c:strCache>
            </c:strRef>
          </c:tx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Česká 10'!$B$10:$B$14</c:f>
              <c:strCache/>
            </c:strRef>
          </c:cat>
          <c:val>
            <c:numRef>
              <c:f>'II. stupeň - ZŠsMŠ Česká 10'!$J$10:$J$14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8"/>
          <c:order val="8"/>
          <c:tx>
            <c:strRef>
              <c:f>'II. stupeň - ZŠsMŠ Česká 10'!$K$9</c:f>
              <c:strCache>
                <c:ptCount val="1"/>
                <c:pt idx="0">
                  <c:v>CHE</c:v>
                </c:pt>
              </c:strCache>
            </c:strRef>
          </c:tx>
          <c:spPr>
            <a:solidFill>
              <a:srgbClr val="4B1F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Česká 10'!$B$10:$B$14</c:f>
              <c:strCache/>
            </c:strRef>
          </c:cat>
          <c:val>
            <c:numRef>
              <c:f>'II. stupeň - ZŠsMŠ Česká 10'!$K$10:$K$14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9"/>
          <c:order val="9"/>
          <c:tx>
            <c:strRef>
              <c:f>'II. stupeň - ZŠsMŠ Česká 10'!$L$9</c:f>
              <c:strCache>
                <c:ptCount val="1"/>
                <c:pt idx="0">
                  <c:v>OBV</c:v>
                </c:pt>
              </c:strCache>
            </c:strRef>
          </c:tx>
          <c:spPr>
            <a:solidFill>
              <a:srgbClr val="FF95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Česká 10'!$B$10:$B$14</c:f>
              <c:strCache/>
            </c:strRef>
          </c:cat>
          <c:val>
            <c:numRef>
              <c:f>'II. stupeň - ZŠsMŠ Česká 10'!$L$10:$L$14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'II. stupeň - ZŠsMŠ Česká 10'!$M$9</c:f>
              <c:strCache>
                <c:ptCount val="1"/>
                <c:pt idx="0">
                  <c:v>HUV</c:v>
                </c:pt>
              </c:strCache>
            </c:strRef>
          </c:tx>
          <c:spPr>
            <a:solidFill>
              <a:srgbClr val="C5000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Česká 10'!$B$10:$B$14</c:f>
              <c:strCache/>
            </c:strRef>
          </c:cat>
          <c:val>
            <c:numRef>
              <c:f>'II. stupeň - ZŠsMŠ Česká 10'!$M$10:$M$14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'II. stupeň - ZŠsMŠ Česká 10'!$N$9</c:f>
              <c:strCache>
                <c:ptCount val="1"/>
                <c:pt idx="0">
                  <c:v>VYV</c:v>
                </c:pt>
              </c:strCache>
            </c:strRef>
          </c:tx>
          <c:spPr>
            <a:solidFill>
              <a:srgbClr val="0084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Česká 10'!$B$10:$B$14</c:f>
              <c:strCache/>
            </c:strRef>
          </c:cat>
          <c:val>
            <c:numRef>
              <c:f>'II. stupeň - ZŠsMŠ Česká 10'!$N$10:$N$14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'II. stupeň - ZŠsMŠ Česká 10'!$O$9</c:f>
              <c:strCache>
                <c:ptCount val="1"/>
                <c:pt idx="0">
                  <c:v>TSV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Česká 10'!$B$10:$B$14</c:f>
              <c:strCache/>
            </c:strRef>
          </c:cat>
          <c:val>
            <c:numRef>
              <c:f>'II. stupeň - ZŠsMŠ Česká 10'!$O$10:$O$14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'II. stupeň - ZŠsMŠ Česká 10'!$P$9</c:f>
              <c:strCache>
                <c:ptCount val="1"/>
                <c:pt idx="0">
                  <c:v>TEH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Česká 10'!$B$10:$B$14</c:f>
              <c:strCache/>
            </c:strRef>
          </c:cat>
          <c:val>
            <c:numRef>
              <c:f>'II. stupeň - ZŠsMŠ Česká 10'!$P$10:$P$14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'II. stupeň - ZŠsMŠ Česká 10'!$Q$9</c:f>
              <c:strCache>
                <c:ptCount val="1"/>
                <c:pt idx="0">
                  <c:v>INF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Česká 10'!$B$10:$B$14</c:f>
              <c:strCache/>
            </c:strRef>
          </c:cat>
          <c:val>
            <c:numRef>
              <c:f>'II. stupeň - ZŠsMŠ Česká 10'!$Q$10:$Q$14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00"/>
        <c:axId val="23789206"/>
        <c:axId val="12776263"/>
      </c:barChart>
      <c:catAx>
        <c:axId val="23789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2776263"/>
        <c:crosses val="autoZero"/>
        <c:auto val="1"/>
        <c:lblOffset val="100"/>
        <c:noMultiLvlLbl val="0"/>
      </c:catAx>
      <c:valAx>
        <c:axId val="1277626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.0\ _S_k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378920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'I. stupeň - ZŠsMŠ Jeséniova 54'!$D$7</c:f>
              <c:strCache>
                <c:ptCount val="1"/>
                <c:pt idx="0">
                  <c:v>SJL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 Jeséniova 54'!$C$8:$C$11</c:f>
              <c:strCache/>
            </c:strRef>
          </c:cat>
          <c:val>
            <c:numRef>
              <c:f>'I. stupeň - ZŠsMŠ Jeséniova 54'!$D$8:$D$11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'I. stupeň - ZŠsMŠ Jeséniova 54'!$E$7</c:f>
              <c:strCache>
                <c:ptCount val="1"/>
                <c:pt idx="0">
                  <c:v>ANJ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 Jeséniova 54'!$C$8:$C$11</c:f>
              <c:strCache/>
            </c:strRef>
          </c:cat>
          <c:val>
            <c:numRef>
              <c:f>'I. stupeň - ZŠsMŠ Jeséniova 54'!$E$8:$E$11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'I. stupeň - ZŠsMŠ Jeséniova 54'!$F$7</c:f>
              <c:strCache>
                <c:ptCount val="1"/>
                <c:pt idx="0">
                  <c:v>MAT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 Jeséniova 54'!$C$8:$C$11</c:f>
              <c:strCache/>
            </c:strRef>
          </c:cat>
          <c:val>
            <c:numRef>
              <c:f>'I. stupeň - ZŠsMŠ Jeséniova 54'!$F$8:$F$11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'I. stupeň - ZŠsMŠ Jeséniova 54'!$G$7</c:f>
              <c:strCache>
                <c:ptCount val="1"/>
                <c:pt idx="0">
                  <c:v>IFV</c:v>
                </c:pt>
              </c:strCache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 Jeséniova 54'!$C$8:$C$11</c:f>
              <c:strCache/>
            </c:strRef>
          </c:cat>
          <c:val>
            <c:numRef>
              <c:f>'I. stupeň - ZŠsMŠ Jeséniova 54'!$G$8:$G$11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'I. stupeň - ZŠsMŠ Jeséniova 54'!$H$7</c:f>
              <c:strCache>
                <c:ptCount val="1"/>
                <c:pt idx="0">
                  <c:v>PDA</c:v>
                </c:pt>
              </c:strCache>
            </c:strRef>
          </c:tx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 Jeséniova 54'!$C$8:$C$11</c:f>
              <c:strCache/>
            </c:strRef>
          </c:cat>
          <c:val>
            <c:numRef>
              <c:f>'I. stupeň - ZŠsMŠ Jeséniova 54'!$H$8:$H$11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'I. stupeň - ZŠsMŠ Jeséniova 54'!$I$7</c:f>
              <c:strCache>
                <c:ptCount val="1"/>
                <c:pt idx="0">
                  <c:v>VLA</c:v>
                </c:pt>
              </c:strCache>
            </c:strRef>
          </c:tx>
          <c:spPr>
            <a:solidFill>
              <a:srgbClr val="83CA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 Jeséniova 54'!$C$8:$C$11</c:f>
              <c:strCache/>
            </c:strRef>
          </c:cat>
          <c:val>
            <c:numRef>
              <c:f>'I. stupeň - ZŠsMŠ Jeséniova 54'!$I$8:$I$11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tx>
            <c:strRef>
              <c:f>'I. stupeň - ZŠsMŠ Jeséniova 54'!$J$7</c:f>
              <c:strCache>
                <c:ptCount val="1"/>
                <c:pt idx="0">
                  <c:v>HUV</c:v>
                </c:pt>
              </c:strCache>
            </c:strRef>
          </c:tx>
          <c:spPr>
            <a:solidFill>
              <a:srgbClr val="3140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 Jeséniova 54'!$C$8:$C$11</c:f>
              <c:strCache/>
            </c:strRef>
          </c:cat>
          <c:val>
            <c:numRef>
              <c:f>'I. stupeň - ZŠsMŠ Jeséniova 54'!$J$8:$J$11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7"/>
          <c:order val="7"/>
          <c:tx>
            <c:strRef>
              <c:f>'I. stupeň - ZŠsMŠ Jeséniova 54'!$K$7</c:f>
              <c:strCache>
                <c:ptCount val="1"/>
                <c:pt idx="0">
                  <c:v>VYV</c:v>
                </c:pt>
              </c:strCache>
            </c:strRef>
          </c:tx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 Jeséniova 54'!$C$8:$C$11</c:f>
              <c:strCache/>
            </c:strRef>
          </c:cat>
          <c:val>
            <c:numRef>
              <c:f>'I. stupeň - ZŠsMŠ Jeséniova 54'!$K$8:$K$11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"/>
          <c:order val="8"/>
          <c:tx>
            <c:strRef>
              <c:f>'I. stupeň - ZŠsMŠ Jeséniova 54'!$L$7</c:f>
              <c:strCache>
                <c:ptCount val="1"/>
                <c:pt idx="0">
                  <c:v>TEV</c:v>
                </c:pt>
              </c:strCache>
            </c:strRef>
          </c:tx>
          <c:spPr>
            <a:solidFill>
              <a:srgbClr val="4B1F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 Jeséniova 54'!$C$8:$C$11</c:f>
              <c:strCache/>
            </c:strRef>
          </c:cat>
          <c:val>
            <c:numRef>
              <c:f>'I. stupeň - ZŠsMŠ Jeséniova 54'!$L$8:$L$11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100"/>
        <c:axId val="47877504"/>
        <c:axId val="28244353"/>
      </c:barChart>
      <c:catAx>
        <c:axId val="47877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8244353"/>
        <c:crosses val="autoZero"/>
        <c:auto val="1"/>
        <c:lblOffset val="100"/>
        <c:noMultiLvlLbl val="0"/>
      </c:catAx>
      <c:valAx>
        <c:axId val="2824435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787750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'II. stupeň - ZŠsMŠ Jeséniova 54'!$C$9</c:f>
              <c:strCache>
                <c:ptCount val="1"/>
                <c:pt idx="0">
                  <c:v>SJL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Jeséniova 54'!$B$10:$B$14</c:f>
              <c:strCache/>
            </c:strRef>
          </c:cat>
          <c:val>
            <c:numRef>
              <c:f>'II. stupeň - ZŠsMŠ Jeséniova 54'!$C$10:$C$14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'II. stupeň - ZŠsMŠ Jeséniova 54'!$D$9</c:f>
              <c:strCache>
                <c:ptCount val="1"/>
                <c:pt idx="0">
                  <c:v>ANJ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Jeséniova 54'!$B$10:$B$14</c:f>
              <c:strCache/>
            </c:strRef>
          </c:cat>
          <c:val>
            <c:numRef>
              <c:f>'II. stupeň - ZŠsMŠ Jeséniova 54'!$D$10:$D$14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'II. stupeň - ZŠsMŠ Jeséniova 54'!$E$9</c:f>
              <c:strCache>
                <c:ptCount val="1"/>
                <c:pt idx="0">
                  <c:v>NEJ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Jeséniova 54'!$B$10:$B$14</c:f>
              <c:strCache/>
            </c:strRef>
          </c:cat>
          <c:val>
            <c:numRef>
              <c:f>'II. stupeň - ZŠsMŠ Jeséniova 54'!$E$10:$E$14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'II. stupeň - ZŠsMŠ Jeséniova 54'!$F$9</c:f>
              <c:strCache>
                <c:ptCount val="1"/>
                <c:pt idx="0">
                  <c:v>DEJ</c:v>
                </c:pt>
              </c:strCache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Jeséniova 54'!$B$10:$B$14</c:f>
              <c:strCache/>
            </c:strRef>
          </c:cat>
          <c:val>
            <c:numRef>
              <c:f>'II. stupeň - ZŠsMŠ Jeséniova 54'!$F$10:$F$14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'II. stupeň - ZŠsMŠ Jeséniova 54'!$G$9</c:f>
              <c:strCache>
                <c:ptCount val="1"/>
                <c:pt idx="0">
                  <c:v>GEG</c:v>
                </c:pt>
              </c:strCache>
            </c:strRef>
          </c:tx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Jeséniova 54'!$B$10:$B$14</c:f>
              <c:strCache/>
            </c:strRef>
          </c:cat>
          <c:val>
            <c:numRef>
              <c:f>'II. stupeň - ZŠsMŠ Jeséniova 54'!$G$10:$G$14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'II. stupeň - ZŠsMŠ Jeséniova 54'!$H$9</c:f>
              <c:strCache>
                <c:ptCount val="1"/>
                <c:pt idx="0">
                  <c:v>MAT</c:v>
                </c:pt>
              </c:strCache>
            </c:strRef>
          </c:tx>
          <c:spPr>
            <a:solidFill>
              <a:srgbClr val="83CA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Jeséniova 54'!$B$10:$B$14</c:f>
              <c:strCache/>
            </c:strRef>
          </c:cat>
          <c:val>
            <c:numRef>
              <c:f>'II. stupeň - ZŠsMŠ Jeséniova 54'!$H$10:$H$14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strRef>
              <c:f>'II. stupeň - ZŠsMŠ Jeséniova 54'!$I$9</c:f>
              <c:strCache>
                <c:ptCount val="1"/>
                <c:pt idx="0">
                  <c:v>BIO</c:v>
                </c:pt>
              </c:strCache>
            </c:strRef>
          </c:tx>
          <c:spPr>
            <a:solidFill>
              <a:srgbClr val="3140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Jeséniova 54'!$B$10:$B$14</c:f>
              <c:strCache/>
            </c:strRef>
          </c:cat>
          <c:val>
            <c:numRef>
              <c:f>'II. stupeň - ZŠsMŠ Jeséniova 54'!$I$10:$I$14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"/>
          <c:order val="7"/>
          <c:tx>
            <c:strRef>
              <c:f>'II. stupeň - ZŠsMŠ Jeséniova 54'!$J$9</c:f>
              <c:strCache>
                <c:ptCount val="1"/>
                <c:pt idx="0">
                  <c:v>FYZ</c:v>
                </c:pt>
              </c:strCache>
            </c:strRef>
          </c:tx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Jeséniova 54'!$B$10:$B$14</c:f>
              <c:strCache/>
            </c:strRef>
          </c:cat>
          <c:val>
            <c:numRef>
              <c:f>'II. stupeň - ZŠsMŠ Jeséniova 54'!$J$10:$J$14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8"/>
          <c:order val="8"/>
          <c:tx>
            <c:strRef>
              <c:f>'II. stupeň - ZŠsMŠ Jeséniova 54'!$K$9</c:f>
              <c:strCache>
                <c:ptCount val="1"/>
                <c:pt idx="0">
                  <c:v>CHE</c:v>
                </c:pt>
              </c:strCache>
            </c:strRef>
          </c:tx>
          <c:spPr>
            <a:solidFill>
              <a:srgbClr val="4B1F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Jeséniova 54'!$B$10:$B$14</c:f>
              <c:strCache/>
            </c:strRef>
          </c:cat>
          <c:val>
            <c:numRef>
              <c:f>'II. stupeň - ZŠsMŠ Jeséniova 54'!$K$10:$K$14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9"/>
          <c:order val="9"/>
          <c:tx>
            <c:strRef>
              <c:f>'II. stupeň - ZŠsMŠ Jeséniova 54'!$L$9</c:f>
              <c:strCache>
                <c:ptCount val="1"/>
                <c:pt idx="0">
                  <c:v>OBV</c:v>
                </c:pt>
              </c:strCache>
            </c:strRef>
          </c:tx>
          <c:spPr>
            <a:solidFill>
              <a:srgbClr val="FF95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Jeséniova 54'!$B$10:$B$14</c:f>
              <c:strCache/>
            </c:strRef>
          </c:cat>
          <c:val>
            <c:numRef>
              <c:f>'II. stupeň - ZŠsMŠ Jeséniova 54'!$L$10:$L$14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'II. stupeň - ZŠsMŠ Jeséniova 54'!$M$9</c:f>
              <c:strCache>
                <c:ptCount val="1"/>
                <c:pt idx="0">
                  <c:v>HUV</c:v>
                </c:pt>
              </c:strCache>
            </c:strRef>
          </c:tx>
          <c:spPr>
            <a:solidFill>
              <a:srgbClr val="C5000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Jeséniova 54'!$B$10:$B$14</c:f>
              <c:strCache/>
            </c:strRef>
          </c:cat>
          <c:val>
            <c:numRef>
              <c:f>'II. stupeň - ZŠsMŠ Jeséniova 54'!$M$10:$M$14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'II. stupeň - ZŠsMŠ Jeséniova 54'!$N$9</c:f>
              <c:strCache>
                <c:ptCount val="1"/>
                <c:pt idx="0">
                  <c:v>VYV</c:v>
                </c:pt>
              </c:strCache>
            </c:strRef>
          </c:tx>
          <c:spPr>
            <a:solidFill>
              <a:srgbClr val="0084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Jeséniova 54'!$B$10:$B$14</c:f>
              <c:strCache/>
            </c:strRef>
          </c:cat>
          <c:val>
            <c:numRef>
              <c:f>'II. stupeň - ZŠsMŠ Jeséniova 54'!$N$10:$N$14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'II. stupeň - ZŠsMŠ Jeséniova 54'!$O$9</c:f>
              <c:strCache>
                <c:ptCount val="1"/>
                <c:pt idx="0">
                  <c:v>TEV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Jeséniova 54'!$B$10:$B$14</c:f>
              <c:strCache/>
            </c:strRef>
          </c:cat>
          <c:val>
            <c:numRef>
              <c:f>'II. stupeň - ZŠsMŠ Jeséniova 54'!$O$10:$O$14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'II. stupeň - ZŠsMŠ Jeséniova 54'!$P$9</c:f>
              <c:strCache>
                <c:ptCount val="1"/>
                <c:pt idx="0">
                  <c:v>TEH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Jeséniova 54'!$B$10:$B$14</c:f>
              <c:strCache/>
            </c:strRef>
          </c:cat>
          <c:val>
            <c:numRef>
              <c:f>'II. stupeň - ZŠsMŠ Jeséniova 54'!$P$10:$P$14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'II. stupeň - ZŠsMŠ Jeséniova 54'!$Q$9</c:f>
              <c:strCache>
                <c:ptCount val="1"/>
                <c:pt idx="0">
                  <c:v>INF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ZŠsMŠ Jeséniova 54'!$B$10:$B$14</c:f>
              <c:strCache/>
            </c:strRef>
          </c:cat>
          <c:val>
            <c:numRef>
              <c:f>'II. stupeň - ZŠsMŠ Jeséniova 54'!$Q$10:$Q$14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00"/>
        <c:axId val="52872586"/>
        <c:axId val="6091227"/>
      </c:barChart>
      <c:catAx>
        <c:axId val="52872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091227"/>
        <c:crosses val="autoZero"/>
        <c:auto val="1"/>
        <c:lblOffset val="100"/>
        <c:noMultiLvlLbl val="0"/>
      </c:catAx>
      <c:valAx>
        <c:axId val="609122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.0\ _S_k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287258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'I. stupeň - ZŠ Kalinčiakova'!$D$7</c:f>
              <c:strCache>
                <c:ptCount val="1"/>
                <c:pt idx="0">
                  <c:v>SJL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 Kalinčiakova'!$C$8:$C$11</c:f>
              <c:strCache/>
            </c:strRef>
          </c:cat>
          <c:val>
            <c:numRef>
              <c:f>'I. stupeň - ZŠ Kalinčiakova'!$D$8:$D$11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'I. stupeň - ZŠ Kalinčiakova'!$E$7</c:f>
              <c:strCache>
                <c:ptCount val="1"/>
                <c:pt idx="0">
                  <c:v>ANJ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 Kalinčiakova'!$C$8:$C$11</c:f>
              <c:strCache/>
            </c:strRef>
          </c:cat>
          <c:val>
            <c:numRef>
              <c:f>'I. stupeň - ZŠ Kalinčiakova'!$E$8:$E$11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'I. stupeň - ZŠ Kalinčiakova'!$F$7</c:f>
              <c:strCache>
                <c:ptCount val="1"/>
                <c:pt idx="0">
                  <c:v>MAT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 Kalinčiakova'!$C$8:$C$11</c:f>
              <c:strCache/>
            </c:strRef>
          </c:cat>
          <c:val>
            <c:numRef>
              <c:f>'I. stupeň - ZŠ Kalinčiakova'!$F$8:$F$11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'I. stupeň - ZŠ Kalinčiakova'!$G$7</c:f>
              <c:strCache>
                <c:ptCount val="1"/>
                <c:pt idx="0">
                  <c:v>IFV</c:v>
                </c:pt>
              </c:strCache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 Kalinčiakova'!$C$8:$C$11</c:f>
              <c:strCache/>
            </c:strRef>
          </c:cat>
          <c:val>
            <c:numRef>
              <c:f>'I. stupeň - ZŠ Kalinčiakova'!$G$8:$G$11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'I. stupeň - ZŠ Kalinčiakova'!$H$7</c:f>
              <c:strCache>
                <c:ptCount val="1"/>
                <c:pt idx="0">
                  <c:v>PDA</c:v>
                </c:pt>
              </c:strCache>
            </c:strRef>
          </c:tx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 Kalinčiakova'!$C$8:$C$11</c:f>
              <c:strCache/>
            </c:strRef>
          </c:cat>
          <c:val>
            <c:numRef>
              <c:f>'I. stupeň - ZŠ Kalinčiakova'!$H$8:$H$11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'I. stupeň - ZŠ Kalinčiakova'!$I$7</c:f>
              <c:strCache>
                <c:ptCount val="1"/>
                <c:pt idx="0">
                  <c:v>VLA</c:v>
                </c:pt>
              </c:strCache>
            </c:strRef>
          </c:tx>
          <c:spPr>
            <a:solidFill>
              <a:srgbClr val="83CA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 Kalinčiakova'!$C$8:$C$11</c:f>
              <c:strCache/>
            </c:strRef>
          </c:cat>
          <c:val>
            <c:numRef>
              <c:f>'I. stupeň - ZŠ Kalinčiakova'!$I$8:$I$11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tx>
            <c:strRef>
              <c:f>'I. stupeň - ZŠ Kalinčiakova'!$J$7</c:f>
              <c:strCache>
                <c:ptCount val="1"/>
                <c:pt idx="0">
                  <c:v>HUV</c:v>
                </c:pt>
              </c:strCache>
            </c:strRef>
          </c:tx>
          <c:spPr>
            <a:solidFill>
              <a:srgbClr val="3140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 Kalinčiakova'!$C$8:$C$11</c:f>
              <c:strCache/>
            </c:strRef>
          </c:cat>
          <c:val>
            <c:numRef>
              <c:f>'I. stupeň - ZŠ Kalinčiakova'!$J$8:$J$11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7"/>
          <c:order val="7"/>
          <c:tx>
            <c:strRef>
              <c:f>'I. stupeň - ZŠ Kalinčiakova'!$K$7</c:f>
              <c:strCache>
                <c:ptCount val="1"/>
                <c:pt idx="0">
                  <c:v>VYV</c:v>
                </c:pt>
              </c:strCache>
            </c:strRef>
          </c:tx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 Kalinčiakova'!$C$8:$C$11</c:f>
              <c:strCache/>
            </c:strRef>
          </c:cat>
          <c:val>
            <c:numRef>
              <c:f>'I. stupeň - ZŠ Kalinčiakova'!$K$8:$K$11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"/>
          <c:order val="8"/>
          <c:tx>
            <c:strRef>
              <c:f>'I. stupeň - ZŠ Kalinčiakova'!$L$7</c:f>
              <c:strCache>
                <c:ptCount val="1"/>
                <c:pt idx="0">
                  <c:v>TEV</c:v>
                </c:pt>
              </c:strCache>
            </c:strRef>
          </c:tx>
          <c:spPr>
            <a:solidFill>
              <a:srgbClr val="4B1F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 Kalinčiakova'!$C$8:$C$11</c:f>
              <c:strCache/>
            </c:strRef>
          </c:cat>
          <c:val>
            <c:numRef>
              <c:f>'I. stupeň - ZŠ Kalinčiakova'!$L$8:$L$11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100"/>
        <c:axId val="54821044"/>
        <c:axId val="23627349"/>
      </c:barChart>
      <c:catAx>
        <c:axId val="54821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3627349"/>
        <c:crosses val="autoZero"/>
        <c:auto val="1"/>
        <c:lblOffset val="100"/>
        <c:noMultiLvlLbl val="0"/>
      </c:catAx>
      <c:valAx>
        <c:axId val="2362734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482104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'II. stupeň - ZŠ Kalinčiakova'!$C$9</c:f>
              <c:strCache>
                <c:ptCount val="1"/>
                <c:pt idx="0">
                  <c:v>SJL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 Kalinčiakova'!$B$10:$B$14</c:f>
              <c:strCache/>
            </c:strRef>
          </c:cat>
          <c:val>
            <c:numRef>
              <c:f>'II. stupeň - ZŠ Kalinčiakova'!$C$10:$C$14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'II. stupeň - ZŠ Kalinčiakova'!$D$9</c:f>
              <c:strCache>
                <c:ptCount val="1"/>
                <c:pt idx="0">
                  <c:v>ANJ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 Kalinčiakova'!$B$10:$B$14</c:f>
              <c:strCache/>
            </c:strRef>
          </c:cat>
          <c:val>
            <c:numRef>
              <c:f>'II. stupeň - ZŠ Kalinčiakova'!$D$10:$D$14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'II. stupeň - ZŠ Kalinčiakova'!$E$9</c:f>
              <c:strCache>
                <c:ptCount val="1"/>
                <c:pt idx="0">
                  <c:v>2CJ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 Kalinčiakova'!$B$10:$B$14</c:f>
              <c:strCache/>
            </c:strRef>
          </c:cat>
          <c:val>
            <c:numRef>
              <c:f>'II. stupeň - ZŠ Kalinčiakova'!$E$10:$E$14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'II. stupeň - ZŠ Kalinčiakova'!$F$9</c:f>
              <c:strCache>
                <c:ptCount val="1"/>
                <c:pt idx="0">
                  <c:v>DEJ</c:v>
                </c:pt>
              </c:strCache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 Kalinčiakova'!$B$10:$B$14</c:f>
              <c:strCache/>
            </c:strRef>
          </c:cat>
          <c:val>
            <c:numRef>
              <c:f>'II. stupeň - ZŠ Kalinčiakova'!$F$10:$F$14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'II. stupeň - ZŠ Kalinčiakova'!$G$9</c:f>
              <c:strCache>
                <c:ptCount val="1"/>
                <c:pt idx="0">
                  <c:v>GEG</c:v>
                </c:pt>
              </c:strCache>
            </c:strRef>
          </c:tx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 Kalinčiakova'!$B$10:$B$14</c:f>
              <c:strCache/>
            </c:strRef>
          </c:cat>
          <c:val>
            <c:numRef>
              <c:f>'II. stupeň - ZŠ Kalinčiakova'!$G$10:$G$14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'II. stupeň - ZŠ Kalinčiakova'!$H$9</c:f>
              <c:strCache>
                <c:ptCount val="1"/>
                <c:pt idx="0">
                  <c:v>MAT</c:v>
                </c:pt>
              </c:strCache>
            </c:strRef>
          </c:tx>
          <c:spPr>
            <a:solidFill>
              <a:srgbClr val="83CA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 Kalinčiakova'!$B$10:$B$14</c:f>
              <c:strCache/>
            </c:strRef>
          </c:cat>
          <c:val>
            <c:numRef>
              <c:f>'II. stupeň - ZŠ Kalinčiakova'!$H$10:$H$14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strRef>
              <c:f>'II. stupeň - ZŠ Kalinčiakova'!$I$9</c:f>
              <c:strCache>
                <c:ptCount val="1"/>
                <c:pt idx="0">
                  <c:v>BIO</c:v>
                </c:pt>
              </c:strCache>
            </c:strRef>
          </c:tx>
          <c:spPr>
            <a:solidFill>
              <a:srgbClr val="3140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 Kalinčiakova'!$B$10:$B$14</c:f>
              <c:strCache/>
            </c:strRef>
          </c:cat>
          <c:val>
            <c:numRef>
              <c:f>'II. stupeň - ZŠ Kalinčiakova'!$I$10:$I$14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"/>
          <c:order val="7"/>
          <c:tx>
            <c:strRef>
              <c:f>'II. stupeň - ZŠ Kalinčiakova'!$J$9</c:f>
              <c:strCache>
                <c:ptCount val="1"/>
                <c:pt idx="0">
                  <c:v>FYZ</c:v>
                </c:pt>
              </c:strCache>
            </c:strRef>
          </c:tx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 Kalinčiakova'!$B$10:$B$14</c:f>
              <c:strCache/>
            </c:strRef>
          </c:cat>
          <c:val>
            <c:numRef>
              <c:f>'II. stupeň - ZŠ Kalinčiakova'!$J$10:$J$14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8"/>
          <c:order val="8"/>
          <c:tx>
            <c:strRef>
              <c:f>'II. stupeň - ZŠ Kalinčiakova'!$K$9</c:f>
              <c:strCache>
                <c:ptCount val="1"/>
                <c:pt idx="0">
                  <c:v>CHE</c:v>
                </c:pt>
              </c:strCache>
            </c:strRef>
          </c:tx>
          <c:spPr>
            <a:solidFill>
              <a:srgbClr val="4B1F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 Kalinčiakova'!$B$10:$B$14</c:f>
              <c:strCache/>
            </c:strRef>
          </c:cat>
          <c:val>
            <c:numRef>
              <c:f>'II. stupeň - ZŠ Kalinčiakova'!$K$10:$K$14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9"/>
          <c:order val="9"/>
          <c:tx>
            <c:strRef>
              <c:f>'II. stupeň - ZŠ Kalinčiakova'!$L$9</c:f>
              <c:strCache>
                <c:ptCount val="1"/>
                <c:pt idx="0">
                  <c:v>OBN</c:v>
                </c:pt>
              </c:strCache>
            </c:strRef>
          </c:tx>
          <c:spPr>
            <a:solidFill>
              <a:srgbClr val="FF95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 Kalinčiakova'!$B$10:$B$14</c:f>
              <c:strCache/>
            </c:strRef>
          </c:cat>
          <c:val>
            <c:numRef>
              <c:f>'II. stupeň - ZŠ Kalinčiakova'!$L$10:$L$14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'II. stupeň - ZŠ Kalinčiakova'!$M$9</c:f>
              <c:strCache>
                <c:ptCount val="1"/>
                <c:pt idx="0">
                  <c:v>HUV</c:v>
                </c:pt>
              </c:strCache>
            </c:strRef>
          </c:tx>
          <c:spPr>
            <a:solidFill>
              <a:srgbClr val="C5000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 Kalinčiakova'!$B$10:$B$14</c:f>
              <c:strCache/>
            </c:strRef>
          </c:cat>
          <c:val>
            <c:numRef>
              <c:f>'II. stupeň - ZŠ Kalinčiakova'!$M$10:$M$14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'II. stupeň - ZŠ Kalinčiakova'!$N$9</c:f>
              <c:strCache>
                <c:ptCount val="1"/>
                <c:pt idx="0">
                  <c:v>VYV/VUM</c:v>
                </c:pt>
              </c:strCache>
            </c:strRef>
          </c:tx>
          <c:spPr>
            <a:solidFill>
              <a:srgbClr val="0084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 Kalinčiakova'!$B$10:$B$14</c:f>
              <c:strCache/>
            </c:strRef>
          </c:cat>
          <c:val>
            <c:numRef>
              <c:f>'II. stupeň - ZŠ Kalinčiakova'!$N$10:$N$14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'II. stupeň - ZŠ Kalinčiakova'!$O$9</c:f>
              <c:strCache>
                <c:ptCount val="1"/>
                <c:pt idx="0">
                  <c:v>TEV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 Kalinčiakova'!$B$10:$B$14</c:f>
              <c:strCache/>
            </c:strRef>
          </c:cat>
          <c:val>
            <c:numRef>
              <c:f>'II. stupeň - ZŠ Kalinčiakova'!$O$10:$O$14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'II. stupeň - ZŠ Kalinčiakova'!$P$9</c:f>
              <c:strCache>
                <c:ptCount val="1"/>
                <c:pt idx="0">
                  <c:v>TEH/SEE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 Kalinčiakova'!$B$10:$B$14</c:f>
              <c:strCache/>
            </c:strRef>
          </c:cat>
          <c:val>
            <c:numRef>
              <c:f>'II. stupeň - ZŠ Kalinčiakova'!$P$10:$P$14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'II. stupeň - ZŠ Kalinčiakova'!$Q$9</c:f>
              <c:strCache>
                <c:ptCount val="1"/>
                <c:pt idx="0">
                  <c:v>INF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'II. stupeň - ZŠ Kalinčiakova'!$B$10:$B$14</c:f>
              <c:strCache/>
            </c:strRef>
          </c:cat>
          <c:val>
            <c:numRef>
              <c:f>'II. stupeň - ZŠ Kalinčiakova'!$Q$10:$Q$14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00"/>
        <c:axId val="11319550"/>
        <c:axId val="34767087"/>
      </c:barChart>
      <c:catAx>
        <c:axId val="11319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4767087"/>
        <c:crosses val="autoZero"/>
        <c:auto val="1"/>
        <c:lblOffset val="100"/>
        <c:noMultiLvlLbl val="0"/>
      </c:catAx>
      <c:valAx>
        <c:axId val="3476708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.0\ _S_k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131955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'I. stupeň - ZŠsMŠ Odborárska 2'!$D$7</c:f>
              <c:strCache>
                <c:ptCount val="1"/>
                <c:pt idx="0">
                  <c:v>SJL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 Odborárska 2'!$C$8:$C$11</c:f>
              <c:strCache/>
            </c:strRef>
          </c:cat>
          <c:val>
            <c:numRef>
              <c:f>'I. stupeň - ZŠsMŠ Odborárska 2'!$D$8:$D$11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'I. stupeň - ZŠsMŠ Odborárska 2'!$E$7</c:f>
              <c:strCache>
                <c:ptCount val="1"/>
                <c:pt idx="0">
                  <c:v>ANJ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 Odborárska 2'!$C$8:$C$11</c:f>
              <c:strCache/>
            </c:strRef>
          </c:cat>
          <c:val>
            <c:numRef>
              <c:f>'I. stupeň - ZŠsMŠ Odborárska 2'!$E$8:$E$11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'I. stupeň - ZŠsMŠ Odborárska 2'!$F$7</c:f>
              <c:strCache>
                <c:ptCount val="1"/>
                <c:pt idx="0">
                  <c:v>MAT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 Odborárska 2'!$C$8:$C$11</c:f>
              <c:strCache/>
            </c:strRef>
          </c:cat>
          <c:val>
            <c:numRef>
              <c:f>'I. stupeň - ZŠsMŠ Odborárska 2'!$F$8:$F$11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'I. stupeň - ZŠsMŠ Odborárska 2'!$G$7</c:f>
              <c:strCache>
                <c:ptCount val="1"/>
                <c:pt idx="0">
                  <c:v>IFV</c:v>
                </c:pt>
              </c:strCache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 Odborárska 2'!$C$8:$C$11</c:f>
              <c:strCache/>
            </c:strRef>
          </c:cat>
          <c:val>
            <c:numRef>
              <c:f>'I. stupeň - ZŠsMŠ Odborárska 2'!$G$8:$G$11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'I. stupeň - ZŠsMŠ Odborárska 2'!$H$7</c:f>
              <c:strCache>
                <c:ptCount val="1"/>
                <c:pt idx="0">
                  <c:v>PDA</c:v>
                </c:pt>
              </c:strCache>
            </c:strRef>
          </c:tx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 Odborárska 2'!$C$8:$C$11</c:f>
              <c:strCache/>
            </c:strRef>
          </c:cat>
          <c:val>
            <c:numRef>
              <c:f>'I. stupeň - ZŠsMŠ Odborárska 2'!$H$8:$H$11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'I. stupeň - ZŠsMŠ Odborárska 2'!$I$7</c:f>
              <c:strCache>
                <c:ptCount val="1"/>
                <c:pt idx="0">
                  <c:v>VLA</c:v>
                </c:pt>
              </c:strCache>
            </c:strRef>
          </c:tx>
          <c:spPr>
            <a:solidFill>
              <a:srgbClr val="83CA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 Odborárska 2'!$C$8:$C$11</c:f>
              <c:strCache/>
            </c:strRef>
          </c:cat>
          <c:val>
            <c:numRef>
              <c:f>'I. stupeň - ZŠsMŠ Odborárska 2'!$I$8:$I$11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tx>
            <c:strRef>
              <c:f>'I. stupeň - ZŠsMŠ Odborárska 2'!$J$7</c:f>
              <c:strCache>
                <c:ptCount val="1"/>
                <c:pt idx="0">
                  <c:v>HUV</c:v>
                </c:pt>
              </c:strCache>
            </c:strRef>
          </c:tx>
          <c:spPr>
            <a:solidFill>
              <a:srgbClr val="3140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 Odborárska 2'!$C$8:$C$11</c:f>
              <c:strCache/>
            </c:strRef>
          </c:cat>
          <c:val>
            <c:numRef>
              <c:f>'I. stupeň - ZŠsMŠ Odborárska 2'!$J$8:$J$11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7"/>
          <c:order val="7"/>
          <c:tx>
            <c:strRef>
              <c:f>'I. stupeň - ZŠsMŠ Odborárska 2'!$K$7</c:f>
              <c:strCache>
                <c:ptCount val="1"/>
                <c:pt idx="0">
                  <c:v>VYV</c:v>
                </c:pt>
              </c:strCache>
            </c:strRef>
          </c:tx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 Odborárska 2'!$C$8:$C$11</c:f>
              <c:strCache/>
            </c:strRef>
          </c:cat>
          <c:val>
            <c:numRef>
              <c:f>'I. stupeň - ZŠsMŠ Odborárska 2'!$K$8:$K$11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"/>
          <c:order val="8"/>
          <c:tx>
            <c:strRef>
              <c:f>'I. stupeň - ZŠsMŠ Odborárska 2'!$L$7</c:f>
              <c:strCache>
                <c:ptCount val="1"/>
                <c:pt idx="0">
                  <c:v>TEV</c:v>
                </c:pt>
              </c:strCache>
            </c:strRef>
          </c:tx>
          <c:spPr>
            <a:solidFill>
              <a:srgbClr val="4B1F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 stupeň - ZŠsMŠ Odborárska 2'!$C$8:$C$11</c:f>
              <c:strCache/>
            </c:strRef>
          </c:cat>
          <c:val>
            <c:numRef>
              <c:f>'I. stupeň - ZŠsMŠ Odborárska 2'!$L$8:$L$11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100"/>
        <c:axId val="44468328"/>
        <c:axId val="64670633"/>
      </c:barChart>
      <c:catAx>
        <c:axId val="44468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4670633"/>
        <c:crosses val="autoZero"/>
        <c:auto val="1"/>
        <c:lblOffset val="100"/>
        <c:noMultiLvlLbl val="0"/>
      </c:catAx>
      <c:valAx>
        <c:axId val="6467063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446832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7</xdr:row>
      <xdr:rowOff>533400</xdr:rowOff>
    </xdr:from>
    <xdr:to>
      <xdr:col>14</xdr:col>
      <xdr:colOff>285750</xdr:colOff>
      <xdr:row>7</xdr:row>
      <xdr:rowOff>619125</xdr:rowOff>
    </xdr:to>
    <xdr:sp>
      <xdr:nvSpPr>
        <xdr:cNvPr id="1" name="Čiara 1"/>
        <xdr:cNvSpPr>
          <a:spLocks/>
        </xdr:cNvSpPr>
      </xdr:nvSpPr>
      <xdr:spPr>
        <a:xfrm flipV="1">
          <a:off x="7439025" y="2133600"/>
          <a:ext cx="133350" cy="857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104775</xdr:colOff>
      <xdr:row>7</xdr:row>
      <xdr:rowOff>533400</xdr:rowOff>
    </xdr:from>
    <xdr:to>
      <xdr:col>16</xdr:col>
      <xdr:colOff>238125</xdr:colOff>
      <xdr:row>7</xdr:row>
      <xdr:rowOff>628650</xdr:rowOff>
    </xdr:to>
    <xdr:sp>
      <xdr:nvSpPr>
        <xdr:cNvPr id="2" name="Čiara 2"/>
        <xdr:cNvSpPr>
          <a:spLocks/>
        </xdr:cNvSpPr>
      </xdr:nvSpPr>
      <xdr:spPr>
        <a:xfrm flipV="1">
          <a:off x="8410575" y="2133600"/>
          <a:ext cx="133350" cy="95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142875</xdr:colOff>
      <xdr:row>7</xdr:row>
      <xdr:rowOff>523875</xdr:rowOff>
    </xdr:from>
    <xdr:to>
      <xdr:col>18</xdr:col>
      <xdr:colOff>257175</xdr:colOff>
      <xdr:row>7</xdr:row>
      <xdr:rowOff>638175</xdr:rowOff>
    </xdr:to>
    <xdr:sp>
      <xdr:nvSpPr>
        <xdr:cNvPr id="3" name="Čiara 3"/>
        <xdr:cNvSpPr>
          <a:spLocks/>
        </xdr:cNvSpPr>
      </xdr:nvSpPr>
      <xdr:spPr>
        <a:xfrm flipV="1">
          <a:off x="9429750" y="2124075"/>
          <a:ext cx="114300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13</xdr:row>
      <xdr:rowOff>19050</xdr:rowOff>
    </xdr:from>
    <xdr:to>
      <xdr:col>11</xdr:col>
      <xdr:colOff>942975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0" y="2590800"/>
        <a:ext cx="96964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16</xdr:row>
      <xdr:rowOff>47625</xdr:rowOff>
    </xdr:from>
    <xdr:to>
      <xdr:col>16</xdr:col>
      <xdr:colOff>619125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104775" y="3152775"/>
        <a:ext cx="144494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12</xdr:row>
      <xdr:rowOff>38100</xdr:rowOff>
    </xdr:from>
    <xdr:to>
      <xdr:col>11</xdr:col>
      <xdr:colOff>962025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0" y="2533650"/>
        <a:ext cx="97059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16</xdr:row>
      <xdr:rowOff>38100</xdr:rowOff>
    </xdr:from>
    <xdr:to>
      <xdr:col>16</xdr:col>
      <xdr:colOff>638175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14300" y="3143250"/>
        <a:ext cx="144970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13</xdr:row>
      <xdr:rowOff>57150</xdr:rowOff>
    </xdr:from>
    <xdr:to>
      <xdr:col>12</xdr:col>
      <xdr:colOff>962025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0" y="2667000"/>
        <a:ext cx="106584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16</xdr:row>
      <xdr:rowOff>28575</xdr:rowOff>
    </xdr:from>
    <xdr:to>
      <xdr:col>16</xdr:col>
      <xdr:colOff>619125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57150" y="3133725"/>
        <a:ext cx="145637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12</xdr:row>
      <xdr:rowOff>19050</xdr:rowOff>
    </xdr:from>
    <xdr:to>
      <xdr:col>12</xdr:col>
      <xdr:colOff>0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0" y="2524125"/>
        <a:ext cx="97250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16</xdr:row>
      <xdr:rowOff>76200</xdr:rowOff>
    </xdr:from>
    <xdr:to>
      <xdr:col>16</xdr:col>
      <xdr:colOff>676275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104775" y="3181350"/>
        <a:ext cx="144875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12</xdr:row>
      <xdr:rowOff>38100</xdr:rowOff>
    </xdr:from>
    <xdr:to>
      <xdr:col>11</xdr:col>
      <xdr:colOff>1076325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28575" y="2476500"/>
        <a:ext cx="96869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14</xdr:row>
      <xdr:rowOff>161925</xdr:rowOff>
    </xdr:from>
    <xdr:to>
      <xdr:col>17</xdr:col>
      <xdr:colOff>114300</xdr:colOff>
      <xdr:row>14</xdr:row>
      <xdr:rowOff>3914775</xdr:rowOff>
    </xdr:to>
    <xdr:graphicFrame>
      <xdr:nvGraphicFramePr>
        <xdr:cNvPr id="1" name="Chart 1"/>
        <xdr:cNvGraphicFramePr/>
      </xdr:nvGraphicFramePr>
      <xdr:xfrm>
        <a:off x="1381125" y="3076575"/>
        <a:ext cx="109918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12</xdr:row>
      <xdr:rowOff>9525</xdr:rowOff>
    </xdr:from>
    <xdr:to>
      <xdr:col>11</xdr:col>
      <xdr:colOff>962025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28575" y="2457450"/>
        <a:ext cx="96488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16</xdr:row>
      <xdr:rowOff>9525</xdr:rowOff>
    </xdr:from>
    <xdr:to>
      <xdr:col>17</xdr:col>
      <xdr:colOff>0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85725" y="3086100"/>
        <a:ext cx="143351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12</xdr:row>
      <xdr:rowOff>19050</xdr:rowOff>
    </xdr:from>
    <xdr:to>
      <xdr:col>11</xdr:col>
      <xdr:colOff>942975</xdr:colOff>
      <xdr:row>29</xdr:row>
      <xdr:rowOff>333375</xdr:rowOff>
    </xdr:to>
    <xdr:graphicFrame>
      <xdr:nvGraphicFramePr>
        <xdr:cNvPr id="1" name="Chart 1"/>
        <xdr:cNvGraphicFramePr/>
      </xdr:nvGraphicFramePr>
      <xdr:xfrm>
        <a:off x="28575" y="2514600"/>
        <a:ext cx="96488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16</xdr:row>
      <xdr:rowOff>19050</xdr:rowOff>
    </xdr:from>
    <xdr:to>
      <xdr:col>16</xdr:col>
      <xdr:colOff>628650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85725" y="3124200"/>
        <a:ext cx="144780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</xdr:colOff>
      <xdr:row>12</xdr:row>
      <xdr:rowOff>28575</xdr:rowOff>
    </xdr:from>
    <xdr:to>
      <xdr:col>12</xdr:col>
      <xdr:colOff>9525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57150" y="2486025"/>
        <a:ext cx="96774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16</xdr:row>
      <xdr:rowOff>28575</xdr:rowOff>
    </xdr:from>
    <xdr:to>
      <xdr:col>16</xdr:col>
      <xdr:colOff>638175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104775" y="3105150"/>
        <a:ext cx="144684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4">
      <selection activeCell="E32" sqref="E32"/>
    </sheetView>
  </sheetViews>
  <sheetFormatPr defaultColWidth="9.00390625" defaultRowHeight="12.75"/>
  <cols>
    <col min="1" max="1" width="5.125" style="1" customWidth="1"/>
    <col min="2" max="2" width="20.125" style="1" customWidth="1"/>
    <col min="3" max="3" width="14.875" style="1" customWidth="1"/>
    <col min="4" max="4" width="16.875" style="1" customWidth="1"/>
    <col min="5" max="5" width="15.75390625" style="1" customWidth="1"/>
    <col min="6" max="6" width="19.75390625" style="1" customWidth="1"/>
    <col min="7" max="7" width="29.75390625" style="1" customWidth="1"/>
    <col min="8" max="16384" width="9.125" style="1" customWidth="1"/>
  </cols>
  <sheetData>
    <row r="1" spans="1:7" ht="27">
      <c r="A1" s="910" t="s">
        <v>0</v>
      </c>
      <c r="B1" s="910"/>
      <c r="C1" s="910"/>
      <c r="D1" s="910"/>
      <c r="E1" s="910"/>
      <c r="F1" s="910"/>
      <c r="G1" s="910"/>
    </row>
    <row r="2" spans="1:7" ht="16.5">
      <c r="A2" s="911" t="s">
        <v>1</v>
      </c>
      <c r="B2" s="911"/>
      <c r="C2" s="911"/>
      <c r="D2" s="911"/>
      <c r="E2" s="911"/>
      <c r="F2" s="911"/>
      <c r="G2" s="911"/>
    </row>
    <row r="3" spans="1:7" ht="15.75">
      <c r="A3" s="2"/>
      <c r="B3" s="2"/>
      <c r="C3" s="2"/>
      <c r="D3" s="2"/>
      <c r="E3" s="2"/>
      <c r="F3" s="2"/>
      <c r="G3" s="2"/>
    </row>
    <row r="4" spans="1:7" ht="15.75">
      <c r="A4" s="912" t="s">
        <v>2</v>
      </c>
      <c r="B4" s="912"/>
      <c r="C4" s="912"/>
      <c r="D4" s="912"/>
      <c r="E4" s="912"/>
      <c r="F4" s="912"/>
      <c r="G4" s="912"/>
    </row>
    <row r="5" spans="1:7" ht="15.75">
      <c r="A5" s="912" t="s">
        <v>3</v>
      </c>
      <c r="B5" s="912"/>
      <c r="C5" s="912"/>
      <c r="D5" s="912"/>
      <c r="E5" s="912"/>
      <c r="F5" s="912"/>
      <c r="G5" s="912"/>
    </row>
    <row r="6" spans="1:7" ht="15.75">
      <c r="A6" s="4"/>
      <c r="B6" s="4"/>
      <c r="C6" s="4"/>
      <c r="D6" s="4"/>
      <c r="E6" s="4"/>
      <c r="F6" s="4"/>
      <c r="G6" s="4"/>
    </row>
    <row r="7" spans="1:7" ht="114.75">
      <c r="A7" s="5" t="s">
        <v>4</v>
      </c>
      <c r="B7" s="6" t="s">
        <v>5</v>
      </c>
      <c r="C7" s="7" t="s">
        <v>6</v>
      </c>
      <c r="D7" s="8" t="s">
        <v>7</v>
      </c>
      <c r="E7" s="9" t="s">
        <v>8</v>
      </c>
      <c r="F7" s="10" t="s">
        <v>9</v>
      </c>
      <c r="G7" s="11" t="s">
        <v>10</v>
      </c>
    </row>
    <row r="8" spans="1:7" ht="15.75" hidden="1">
      <c r="A8" s="12"/>
      <c r="B8" s="13"/>
      <c r="C8" s="14"/>
      <c r="D8" s="15"/>
      <c r="E8" s="16"/>
      <c r="F8" s="17"/>
      <c r="G8" s="18"/>
    </row>
    <row r="9" spans="1:7" ht="15.75">
      <c r="A9" s="19" t="s">
        <v>11</v>
      </c>
      <c r="B9" s="20" t="s">
        <v>12</v>
      </c>
      <c r="C9" s="21">
        <v>3</v>
      </c>
      <c r="D9" s="21">
        <v>66</v>
      </c>
      <c r="E9" s="22">
        <v>5</v>
      </c>
      <c r="F9" s="22">
        <v>53</v>
      </c>
      <c r="G9" s="23">
        <v>0.8</v>
      </c>
    </row>
    <row r="10" spans="1:7" ht="15.75" hidden="1">
      <c r="A10" s="19"/>
      <c r="B10" s="20"/>
      <c r="C10" s="21"/>
      <c r="D10" s="21"/>
      <c r="E10" s="22"/>
      <c r="F10" s="22"/>
      <c r="G10" s="23"/>
    </row>
    <row r="11" spans="1:7" ht="15.75">
      <c r="A11" s="19" t="s">
        <v>13</v>
      </c>
      <c r="B11" s="20" t="s">
        <v>14</v>
      </c>
      <c r="C11" s="21">
        <v>5</v>
      </c>
      <c r="D11" s="21">
        <v>110</v>
      </c>
      <c r="E11" s="22">
        <v>46</v>
      </c>
      <c r="F11" s="22">
        <v>84</v>
      </c>
      <c r="G11" s="23">
        <v>0.76</v>
      </c>
    </row>
    <row r="12" spans="1:7" ht="15.75">
      <c r="A12" s="19" t="s">
        <v>15</v>
      </c>
      <c r="B12" s="20" t="s">
        <v>16</v>
      </c>
      <c r="C12" s="21">
        <v>4</v>
      </c>
      <c r="D12" s="21">
        <v>87</v>
      </c>
      <c r="E12" s="22">
        <v>4</v>
      </c>
      <c r="F12" s="22">
        <v>79</v>
      </c>
      <c r="G12" s="23">
        <v>0.91</v>
      </c>
    </row>
    <row r="13" spans="1:7" ht="15.75">
      <c r="A13" s="19" t="s">
        <v>17</v>
      </c>
      <c r="B13" s="20" t="s">
        <v>18</v>
      </c>
      <c r="C13" s="21">
        <v>5</v>
      </c>
      <c r="D13" s="21">
        <v>123</v>
      </c>
      <c r="E13" s="22">
        <v>2</v>
      </c>
      <c r="F13" s="22">
        <v>86</v>
      </c>
      <c r="G13" s="23">
        <v>0.7</v>
      </c>
    </row>
    <row r="14" spans="1:7" ht="15.75">
      <c r="A14" s="19" t="s">
        <v>19</v>
      </c>
      <c r="B14" s="20" t="s">
        <v>20</v>
      </c>
      <c r="C14" s="21">
        <v>4</v>
      </c>
      <c r="D14" s="21">
        <v>90</v>
      </c>
      <c r="E14" s="22">
        <v>10</v>
      </c>
      <c r="F14" s="22">
        <v>69</v>
      </c>
      <c r="G14" s="23">
        <v>0.77</v>
      </c>
    </row>
    <row r="15" spans="1:7" ht="15.75">
      <c r="A15" s="19" t="s">
        <v>21</v>
      </c>
      <c r="B15" s="20" t="s">
        <v>22</v>
      </c>
      <c r="C15" s="21">
        <v>4</v>
      </c>
      <c r="D15" s="21">
        <v>93</v>
      </c>
      <c r="E15" s="22">
        <v>6</v>
      </c>
      <c r="F15" s="22">
        <v>75</v>
      </c>
      <c r="G15" s="23">
        <v>0.81</v>
      </c>
    </row>
    <row r="16" spans="1:7" ht="15.75">
      <c r="A16" s="19" t="s">
        <v>23</v>
      </c>
      <c r="B16" s="20" t="s">
        <v>24</v>
      </c>
      <c r="C16" s="21">
        <v>2</v>
      </c>
      <c r="D16" s="24">
        <v>39</v>
      </c>
      <c r="E16" s="22">
        <v>0</v>
      </c>
      <c r="F16" s="22">
        <v>29</v>
      </c>
      <c r="G16" s="23">
        <v>0.74</v>
      </c>
    </row>
    <row r="17" spans="1:7" ht="15.75">
      <c r="A17" s="19" t="s">
        <v>25</v>
      </c>
      <c r="B17" s="20" t="s">
        <v>26</v>
      </c>
      <c r="C17" s="21">
        <v>4</v>
      </c>
      <c r="D17" s="21">
        <v>79</v>
      </c>
      <c r="E17" s="22">
        <v>4</v>
      </c>
      <c r="F17" s="22">
        <v>58</v>
      </c>
      <c r="G17" s="23">
        <v>0.73</v>
      </c>
    </row>
    <row r="18" spans="1:7" ht="15.75">
      <c r="A18" s="19" t="s">
        <v>27</v>
      </c>
      <c r="B18" s="20" t="s">
        <v>28</v>
      </c>
      <c r="C18" s="21">
        <v>4</v>
      </c>
      <c r="D18" s="21">
        <v>98</v>
      </c>
      <c r="E18" s="22">
        <v>2</v>
      </c>
      <c r="F18" s="22">
        <v>72</v>
      </c>
      <c r="G18" s="23">
        <v>0.73</v>
      </c>
    </row>
    <row r="19" spans="1:7" ht="15.75">
      <c r="A19" s="19" t="s">
        <v>29</v>
      </c>
      <c r="B19" s="20" t="s">
        <v>30</v>
      </c>
      <c r="C19" s="21">
        <v>4</v>
      </c>
      <c r="D19" s="21">
        <v>86</v>
      </c>
      <c r="E19" s="25">
        <v>5</v>
      </c>
      <c r="F19" s="22">
        <v>65</v>
      </c>
      <c r="G19" s="23">
        <v>0.76</v>
      </c>
    </row>
    <row r="20" spans="1:7" ht="15.75">
      <c r="A20" s="19" t="s">
        <v>31</v>
      </c>
      <c r="B20" s="20" t="s">
        <v>32</v>
      </c>
      <c r="C20" s="21">
        <v>4</v>
      </c>
      <c r="D20" s="21">
        <v>83</v>
      </c>
      <c r="E20" s="25">
        <v>11</v>
      </c>
      <c r="F20" s="22">
        <v>56</v>
      </c>
      <c r="G20" s="23">
        <v>0.67</v>
      </c>
    </row>
    <row r="21" spans="1:7" ht="15.75">
      <c r="A21" s="19" t="s">
        <v>33</v>
      </c>
      <c r="B21" s="20" t="s">
        <v>34</v>
      </c>
      <c r="C21" s="21">
        <v>4</v>
      </c>
      <c r="D21" s="21">
        <v>89</v>
      </c>
      <c r="E21" s="22">
        <v>2</v>
      </c>
      <c r="F21" s="22">
        <v>69</v>
      </c>
      <c r="G21" s="23">
        <v>0.78</v>
      </c>
    </row>
    <row r="22" spans="1:7" ht="15.75">
      <c r="A22" s="908" t="s">
        <v>35</v>
      </c>
      <c r="B22" s="908"/>
      <c r="C22" s="26">
        <f>SUM(C9:C21)</f>
        <v>47</v>
      </c>
      <c r="D22" s="26">
        <v>1043</v>
      </c>
      <c r="E22" s="27">
        <f>SUM(E9:E21)</f>
        <v>97</v>
      </c>
      <c r="F22" s="27">
        <f>SUM(F9:F21)</f>
        <v>795</v>
      </c>
      <c r="G22" s="28">
        <v>0.88</v>
      </c>
    </row>
    <row r="23" spans="1:4" ht="15.75">
      <c r="A23" s="909"/>
      <c r="B23" s="909"/>
      <c r="C23" s="909"/>
      <c r="D23" s="909"/>
    </row>
    <row r="24" ht="15.75">
      <c r="B24" s="29"/>
    </row>
    <row r="25" ht="15.75">
      <c r="A25" s="1" t="s">
        <v>36</v>
      </c>
    </row>
  </sheetData>
  <sheetProtection selectLockedCells="1" selectUnlockedCells="1"/>
  <mergeCells count="6">
    <mergeCell ref="A22:B22"/>
    <mergeCell ref="A23:D23"/>
    <mergeCell ref="A1:G1"/>
    <mergeCell ref="A2:G2"/>
    <mergeCell ref="A4:G4"/>
    <mergeCell ref="A5:G5"/>
  </mergeCells>
  <printOptions/>
  <pageMargins left="0.7875" right="0.7875" top="0.27569444444444446" bottom="0.39375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workbookViewId="0" topLeftCell="C1">
      <selection activeCell="P24" sqref="P24"/>
    </sheetView>
  </sheetViews>
  <sheetFormatPr defaultColWidth="9.00390625" defaultRowHeight="12.75"/>
  <cols>
    <col min="1" max="2" width="0" style="1" hidden="1" customWidth="1"/>
    <col min="3" max="6" width="12.75390625" style="1" customWidth="1"/>
    <col min="7" max="7" width="12.375" style="1" customWidth="1"/>
    <col min="8" max="11" width="12.75390625" style="1" customWidth="1"/>
    <col min="12" max="12" width="13.25390625" style="1" customWidth="1"/>
    <col min="13" max="13" width="6.875" style="1" customWidth="1"/>
    <col min="14" max="14" width="8.375" style="1" customWidth="1"/>
    <col min="15" max="16384" width="9.125" style="1" customWidth="1"/>
  </cols>
  <sheetData>
    <row r="1" spans="1:12" ht="29.25">
      <c r="A1" s="910" t="s">
        <v>0</v>
      </c>
      <c r="B1" s="910"/>
      <c r="C1" s="910"/>
      <c r="D1" s="910"/>
      <c r="E1" s="910"/>
      <c r="F1" s="910"/>
      <c r="G1" s="910"/>
      <c r="H1" s="910"/>
      <c r="I1" s="910"/>
      <c r="J1" s="910"/>
      <c r="K1" s="910"/>
      <c r="L1" s="910"/>
    </row>
    <row r="2" spans="1:12" ht="15.75">
      <c r="A2" s="912" t="s">
        <v>86</v>
      </c>
      <c r="B2" s="912"/>
      <c r="C2" s="912"/>
      <c r="D2" s="912"/>
      <c r="E2" s="912"/>
      <c r="F2" s="912"/>
      <c r="G2" s="912"/>
      <c r="H2" s="912"/>
      <c r="I2" s="912"/>
      <c r="J2" s="912"/>
      <c r="K2" s="912"/>
      <c r="L2" s="912"/>
    </row>
    <row r="3" spans="1:12" ht="15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>
      <c r="A4" s="912" t="s">
        <v>228</v>
      </c>
      <c r="B4" s="912"/>
      <c r="C4" s="912"/>
      <c r="D4" s="912"/>
      <c r="E4" s="912"/>
      <c r="F4" s="912"/>
      <c r="G4" s="912"/>
      <c r="H4" s="912"/>
      <c r="I4" s="912"/>
      <c r="J4" s="912"/>
      <c r="K4" s="912"/>
      <c r="L4" s="912"/>
    </row>
    <row r="5" spans="1:12" ht="15.75">
      <c r="A5" s="912" t="s">
        <v>261</v>
      </c>
      <c r="B5" s="912"/>
      <c r="C5" s="912"/>
      <c r="D5" s="912"/>
      <c r="E5" s="912"/>
      <c r="F5" s="912"/>
      <c r="G5" s="912"/>
      <c r="H5" s="912"/>
      <c r="I5" s="912"/>
      <c r="J5" s="912"/>
      <c r="K5" s="912"/>
      <c r="L5" s="912"/>
    </row>
    <row r="6" ht="12" customHeight="1"/>
    <row r="7" spans="3:12" s="574" customFormat="1" ht="15.75">
      <c r="C7" s="575" t="s">
        <v>230</v>
      </c>
      <c r="D7" s="576" t="s">
        <v>231</v>
      </c>
      <c r="E7" s="577" t="s">
        <v>232</v>
      </c>
      <c r="F7" s="577" t="s">
        <v>233</v>
      </c>
      <c r="G7" s="577" t="s">
        <v>234</v>
      </c>
      <c r="H7" s="577" t="s">
        <v>235</v>
      </c>
      <c r="I7" s="578" t="s">
        <v>236</v>
      </c>
      <c r="J7" s="577" t="s">
        <v>237</v>
      </c>
      <c r="K7" s="577" t="s">
        <v>238</v>
      </c>
      <c r="L7" s="579" t="s">
        <v>239</v>
      </c>
    </row>
    <row r="8" spans="3:12" s="574" customFormat="1" ht="15.75">
      <c r="C8" s="580" t="s">
        <v>240</v>
      </c>
      <c r="D8" s="581">
        <v>1.2</v>
      </c>
      <c r="E8" s="582">
        <v>1.1</v>
      </c>
      <c r="F8" s="582">
        <v>1.1</v>
      </c>
      <c r="G8" s="582"/>
      <c r="H8" s="582">
        <v>1</v>
      </c>
      <c r="I8" s="583"/>
      <c r="J8" s="582">
        <v>1</v>
      </c>
      <c r="K8" s="582">
        <v>1</v>
      </c>
      <c r="L8" s="584">
        <v>1</v>
      </c>
    </row>
    <row r="9" spans="3:12" ht="15">
      <c r="C9" s="585" t="s">
        <v>241</v>
      </c>
      <c r="D9" s="586">
        <v>1.4</v>
      </c>
      <c r="E9" s="587">
        <v>1.2</v>
      </c>
      <c r="F9" s="587">
        <v>1.3</v>
      </c>
      <c r="G9" s="587">
        <v>1</v>
      </c>
      <c r="H9" s="587"/>
      <c r="I9" s="588">
        <v>1</v>
      </c>
      <c r="J9" s="589">
        <v>1</v>
      </c>
      <c r="K9" s="589">
        <v>1.1</v>
      </c>
      <c r="L9" s="590">
        <v>1</v>
      </c>
    </row>
    <row r="10" spans="3:12" ht="15">
      <c r="C10" s="591" t="s">
        <v>242</v>
      </c>
      <c r="D10" s="592">
        <v>1.3</v>
      </c>
      <c r="E10" s="589">
        <v>1.4</v>
      </c>
      <c r="F10" s="589">
        <v>1.2</v>
      </c>
      <c r="G10" s="589">
        <v>1</v>
      </c>
      <c r="H10" s="589">
        <v>1.3</v>
      </c>
      <c r="I10" s="593">
        <v>1</v>
      </c>
      <c r="J10" s="589">
        <v>1</v>
      </c>
      <c r="K10" s="589">
        <v>1</v>
      </c>
      <c r="L10" s="590">
        <v>1</v>
      </c>
    </row>
    <row r="11" spans="3:12" ht="15">
      <c r="C11" s="594" t="s">
        <v>243</v>
      </c>
      <c r="D11" s="595">
        <v>2.1</v>
      </c>
      <c r="E11" s="596">
        <v>1.7</v>
      </c>
      <c r="F11" s="596">
        <v>1.9</v>
      </c>
      <c r="G11" s="596">
        <v>1</v>
      </c>
      <c r="H11" s="596">
        <v>1.8</v>
      </c>
      <c r="I11" s="597">
        <v>2</v>
      </c>
      <c r="J11" s="596">
        <v>1</v>
      </c>
      <c r="K11" s="596">
        <v>1</v>
      </c>
      <c r="L11" s="598">
        <v>1</v>
      </c>
    </row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9" customHeight="1"/>
    <row r="29" ht="15"/>
    <row r="30" ht="25.5" customHeight="1"/>
    <row r="33" ht="0.75" customHeight="1" hidden="1"/>
  </sheetData>
  <sheetProtection selectLockedCells="1" selectUnlockedCells="1"/>
  <mergeCells count="4">
    <mergeCell ref="A1:L1"/>
    <mergeCell ref="A2:L2"/>
    <mergeCell ref="A4:L4"/>
    <mergeCell ref="A5:L5"/>
  </mergeCells>
  <printOptions/>
  <pageMargins left="0.7875" right="0.7875" top="1.0527777777777778" bottom="1.0527777777777778" header="0.5118055555555555" footer="0.5118055555555555"/>
  <pageSetup fitToHeight="1" fitToWidth="1" horizontalDpi="300" verticalDpi="300" orientation="landscape" paperSize="9" scale="9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5"/>
  <sheetViews>
    <sheetView workbookViewId="0" topLeftCell="A5">
      <selection activeCell="V25" sqref="V25"/>
    </sheetView>
  </sheetViews>
  <sheetFormatPr defaultColWidth="9.00390625" defaultRowHeight="12.75"/>
  <cols>
    <col min="1" max="1" width="1.25" style="617" customWidth="1"/>
    <col min="2" max="2" width="15.375" style="617" customWidth="1"/>
    <col min="3" max="15" width="11.875" style="617" customWidth="1"/>
    <col min="16" max="16384" width="9.125" style="617" customWidth="1"/>
  </cols>
  <sheetData>
    <row r="1" spans="2:15" ht="29.25">
      <c r="B1" s="946" t="s">
        <v>0</v>
      </c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</row>
    <row r="2" spans="2:15" ht="15.75">
      <c r="B2" s="945" t="s">
        <v>86</v>
      </c>
      <c r="C2" s="945"/>
      <c r="D2" s="945"/>
      <c r="E2" s="945"/>
      <c r="F2" s="945"/>
      <c r="G2" s="945"/>
      <c r="H2" s="945"/>
      <c r="I2" s="945"/>
      <c r="J2" s="945"/>
      <c r="K2" s="945"/>
      <c r="L2" s="945"/>
      <c r="M2" s="945"/>
      <c r="N2" s="945"/>
      <c r="O2" s="945"/>
    </row>
    <row r="3" spans="2:15" ht="15.75"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</row>
    <row r="4" spans="2:15" ht="15.75" hidden="1">
      <c r="B4" s="945"/>
      <c r="C4" s="945"/>
      <c r="D4" s="945"/>
      <c r="E4" s="945"/>
      <c r="F4" s="945"/>
      <c r="G4" s="945"/>
      <c r="H4" s="945"/>
      <c r="I4" s="945"/>
      <c r="J4" s="945"/>
      <c r="K4" s="945"/>
      <c r="L4" s="945"/>
      <c r="M4" s="945"/>
      <c r="N4" s="945"/>
      <c r="O4" s="945"/>
    </row>
    <row r="5" spans="2:15" ht="15.75">
      <c r="B5" s="945" t="s">
        <v>244</v>
      </c>
      <c r="C5" s="945"/>
      <c r="D5" s="945"/>
      <c r="E5" s="945"/>
      <c r="F5" s="945"/>
      <c r="G5" s="945"/>
      <c r="H5" s="945"/>
      <c r="I5" s="945"/>
      <c r="J5" s="945"/>
      <c r="K5" s="945"/>
      <c r="L5" s="945"/>
      <c r="M5" s="945"/>
      <c r="N5" s="945"/>
      <c r="O5" s="945"/>
    </row>
    <row r="6" spans="2:15" ht="15.75">
      <c r="B6" s="945" t="s">
        <v>262</v>
      </c>
      <c r="C6" s="945"/>
      <c r="D6" s="945"/>
      <c r="E6" s="945"/>
      <c r="F6" s="945"/>
      <c r="G6" s="945"/>
      <c r="H6" s="945"/>
      <c r="I6" s="945"/>
      <c r="J6" s="945"/>
      <c r="K6" s="945"/>
      <c r="L6" s="945"/>
      <c r="M6" s="945"/>
      <c r="N6" s="945"/>
      <c r="O6" s="945"/>
    </row>
    <row r="7" spans="2:15" ht="15.75">
      <c r="B7" s="618"/>
      <c r="C7" s="618"/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618"/>
      <c r="O7" s="618"/>
    </row>
    <row r="8" spans="2:17" ht="15">
      <c r="B8" s="620"/>
      <c r="C8" s="621">
        <v>1</v>
      </c>
      <c r="D8" s="621">
        <v>2</v>
      </c>
      <c r="E8" s="621">
        <v>3</v>
      </c>
      <c r="F8" s="621">
        <v>4</v>
      </c>
      <c r="G8" s="621">
        <v>5</v>
      </c>
      <c r="H8" s="621">
        <v>6</v>
      </c>
      <c r="I8" s="621">
        <v>7</v>
      </c>
      <c r="J8" s="621">
        <v>8</v>
      </c>
      <c r="K8" s="621">
        <v>9</v>
      </c>
      <c r="L8" s="621">
        <v>10</v>
      </c>
      <c r="M8" s="621">
        <v>11</v>
      </c>
      <c r="N8" s="621">
        <v>12</v>
      </c>
      <c r="O8" s="621">
        <v>13</v>
      </c>
      <c r="P8" s="621">
        <v>14</v>
      </c>
      <c r="Q8" s="622">
        <v>15</v>
      </c>
    </row>
    <row r="9" spans="2:17" ht="15.75">
      <c r="B9" s="623" t="s">
        <v>230</v>
      </c>
      <c r="C9" s="624" t="s">
        <v>231</v>
      </c>
      <c r="D9" s="625" t="s">
        <v>232</v>
      </c>
      <c r="E9" s="625" t="s">
        <v>263</v>
      </c>
      <c r="F9" s="625" t="s">
        <v>247</v>
      </c>
      <c r="G9" s="625" t="s">
        <v>248</v>
      </c>
      <c r="H9" s="625" t="s">
        <v>233</v>
      </c>
      <c r="I9" s="625" t="s">
        <v>249</v>
      </c>
      <c r="J9" s="625" t="s">
        <v>250</v>
      </c>
      <c r="K9" s="625" t="s">
        <v>251</v>
      </c>
      <c r="L9" s="625" t="s">
        <v>252</v>
      </c>
      <c r="M9" s="625" t="s">
        <v>237</v>
      </c>
      <c r="N9" s="625" t="s">
        <v>238</v>
      </c>
      <c r="O9" s="625" t="s">
        <v>264</v>
      </c>
      <c r="P9" s="626" t="s">
        <v>253</v>
      </c>
      <c r="Q9" s="627" t="s">
        <v>254</v>
      </c>
    </row>
    <row r="10" spans="2:17" ht="15">
      <c r="B10" s="628" t="s">
        <v>255</v>
      </c>
      <c r="C10" s="629">
        <v>1.8</v>
      </c>
      <c r="D10" s="630">
        <v>1.8</v>
      </c>
      <c r="E10" s="630"/>
      <c r="F10" s="630">
        <v>1.7</v>
      </c>
      <c r="G10" s="630">
        <v>1.7</v>
      </c>
      <c r="H10" s="630">
        <v>2.2</v>
      </c>
      <c r="I10" s="630">
        <v>1.6</v>
      </c>
      <c r="J10" s="630"/>
      <c r="K10" s="630"/>
      <c r="L10" s="630">
        <v>1.1</v>
      </c>
      <c r="M10" s="630">
        <v>1</v>
      </c>
      <c r="N10" s="630">
        <v>1.2</v>
      </c>
      <c r="O10" s="630">
        <v>1.2</v>
      </c>
      <c r="P10" s="631"/>
      <c r="Q10" s="632">
        <v>1</v>
      </c>
    </row>
    <row r="11" spans="2:17" ht="15">
      <c r="B11" s="633" t="s">
        <v>256</v>
      </c>
      <c r="C11" s="629">
        <v>2.3</v>
      </c>
      <c r="D11" s="630">
        <v>2</v>
      </c>
      <c r="E11" s="630">
        <v>1.3</v>
      </c>
      <c r="F11" s="630">
        <v>1.9</v>
      </c>
      <c r="G11" s="630">
        <v>1.7</v>
      </c>
      <c r="H11" s="630">
        <v>2.4</v>
      </c>
      <c r="I11" s="630">
        <v>1.7</v>
      </c>
      <c r="J11" s="630">
        <v>2.2</v>
      </c>
      <c r="K11" s="630">
        <v>1.7</v>
      </c>
      <c r="L11" s="630">
        <v>1.5</v>
      </c>
      <c r="M11" s="630">
        <v>1</v>
      </c>
      <c r="N11" s="630">
        <v>1.3</v>
      </c>
      <c r="O11" s="630">
        <v>1.4</v>
      </c>
      <c r="P11" s="631"/>
      <c r="Q11" s="634">
        <v>1</v>
      </c>
    </row>
    <row r="12" spans="2:17" ht="15">
      <c r="B12" s="633" t="s">
        <v>257</v>
      </c>
      <c r="C12" s="629">
        <v>1.7</v>
      </c>
      <c r="D12" s="630">
        <v>2.2</v>
      </c>
      <c r="E12" s="630">
        <v>1.4</v>
      </c>
      <c r="F12" s="630">
        <v>2</v>
      </c>
      <c r="G12" s="630">
        <v>2</v>
      </c>
      <c r="H12" s="630">
        <v>2.3</v>
      </c>
      <c r="I12" s="630">
        <v>2.1</v>
      </c>
      <c r="J12" s="630">
        <v>2.2</v>
      </c>
      <c r="K12" s="630">
        <v>1.7</v>
      </c>
      <c r="L12" s="635">
        <v>1.5</v>
      </c>
      <c r="M12" s="630">
        <v>1</v>
      </c>
      <c r="N12" s="630">
        <v>1.2</v>
      </c>
      <c r="O12" s="630">
        <v>1.2</v>
      </c>
      <c r="P12" s="631"/>
      <c r="Q12" s="634"/>
    </row>
    <row r="13" spans="2:17" ht="15">
      <c r="B13" s="633" t="s">
        <v>258</v>
      </c>
      <c r="C13" s="629">
        <v>2.5</v>
      </c>
      <c r="D13" s="630">
        <v>2.4</v>
      </c>
      <c r="E13" s="630">
        <v>1.8</v>
      </c>
      <c r="F13" s="630">
        <v>2.4</v>
      </c>
      <c r="G13" s="630">
        <v>2.3</v>
      </c>
      <c r="H13" s="630">
        <v>2.9</v>
      </c>
      <c r="I13" s="630">
        <v>2.2</v>
      </c>
      <c r="J13" s="630">
        <v>2.9</v>
      </c>
      <c r="K13" s="630">
        <v>2</v>
      </c>
      <c r="L13" s="630">
        <v>1.8</v>
      </c>
      <c r="M13" s="630">
        <v>1</v>
      </c>
      <c r="N13" s="630"/>
      <c r="O13" s="630">
        <v>1.6</v>
      </c>
      <c r="P13" s="631">
        <v>1.4</v>
      </c>
      <c r="Q13" s="634"/>
    </row>
    <row r="14" spans="2:17" ht="15">
      <c r="B14" s="636" t="s">
        <v>259</v>
      </c>
      <c r="C14" s="637">
        <v>2.1</v>
      </c>
      <c r="D14" s="638">
        <v>1.9</v>
      </c>
      <c r="E14" s="638">
        <v>1.6</v>
      </c>
      <c r="F14" s="638">
        <v>2.6</v>
      </c>
      <c r="G14" s="638">
        <v>2.2</v>
      </c>
      <c r="H14" s="638">
        <v>2.8</v>
      </c>
      <c r="I14" s="638">
        <v>1.8</v>
      </c>
      <c r="J14" s="638">
        <v>2.3</v>
      </c>
      <c r="K14" s="638">
        <v>2.2</v>
      </c>
      <c r="L14" s="638">
        <v>1.4</v>
      </c>
      <c r="M14" s="638">
        <v>1</v>
      </c>
      <c r="N14" s="638"/>
      <c r="O14" s="638">
        <v>1.1</v>
      </c>
      <c r="P14" s="639">
        <v>1</v>
      </c>
      <c r="Q14" s="640"/>
    </row>
    <row r="15" spans="2:17" ht="15.75">
      <c r="B15" s="641" t="s">
        <v>260</v>
      </c>
      <c r="C15" s="642">
        <v>64.9</v>
      </c>
      <c r="D15" s="643"/>
      <c r="E15" s="643"/>
      <c r="F15" s="643"/>
      <c r="G15" s="643"/>
      <c r="H15" s="644">
        <v>52.8</v>
      </c>
      <c r="I15" s="643"/>
      <c r="J15" s="643"/>
      <c r="K15" s="643"/>
      <c r="L15" s="643"/>
      <c r="M15" s="643"/>
      <c r="N15" s="643"/>
      <c r="O15" s="643"/>
      <c r="P15" s="645"/>
      <c r="Q15" s="646"/>
    </row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</sheetData>
  <sheetProtection selectLockedCells="1" selectUnlockedCells="1"/>
  <mergeCells count="5">
    <mergeCell ref="B6:O6"/>
    <mergeCell ref="B1:O1"/>
    <mergeCell ref="B2:O2"/>
    <mergeCell ref="B4:O4"/>
    <mergeCell ref="B5:O5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6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workbookViewId="0" topLeftCell="C1">
      <selection activeCell="H9" sqref="H9"/>
    </sheetView>
  </sheetViews>
  <sheetFormatPr defaultColWidth="9.00390625" defaultRowHeight="12.75"/>
  <cols>
    <col min="1" max="2" width="0" style="1" hidden="1" customWidth="1"/>
    <col min="3" max="9" width="12.75390625" style="1" customWidth="1"/>
    <col min="10" max="10" width="12.625" style="1" customWidth="1"/>
    <col min="11" max="12" width="12.75390625" style="1" customWidth="1"/>
    <col min="13" max="13" width="6.875" style="1" customWidth="1"/>
    <col min="14" max="14" width="8.375" style="1" customWidth="1"/>
    <col min="15" max="16384" width="9.125" style="1" customWidth="1"/>
  </cols>
  <sheetData>
    <row r="1" spans="1:12" ht="29.25">
      <c r="A1" s="910" t="s">
        <v>0</v>
      </c>
      <c r="B1" s="910"/>
      <c r="C1" s="910"/>
      <c r="D1" s="910"/>
      <c r="E1" s="910"/>
      <c r="F1" s="910"/>
      <c r="G1" s="910"/>
      <c r="H1" s="910"/>
      <c r="I1" s="910"/>
      <c r="J1" s="910"/>
      <c r="K1" s="910"/>
      <c r="L1" s="910"/>
    </row>
    <row r="2" spans="1:12" ht="15.75">
      <c r="A2" s="912" t="s">
        <v>86</v>
      </c>
      <c r="B2" s="912"/>
      <c r="C2" s="912"/>
      <c r="D2" s="912"/>
      <c r="E2" s="912"/>
      <c r="F2" s="912"/>
      <c r="G2" s="912"/>
      <c r="H2" s="912"/>
      <c r="I2" s="912"/>
      <c r="J2" s="912"/>
      <c r="K2" s="912"/>
      <c r="L2" s="912"/>
    </row>
    <row r="3" spans="1:12" ht="11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>
      <c r="A4" s="912" t="s">
        <v>228</v>
      </c>
      <c r="B4" s="912"/>
      <c r="C4" s="912"/>
      <c r="D4" s="912"/>
      <c r="E4" s="912"/>
      <c r="F4" s="912"/>
      <c r="G4" s="912"/>
      <c r="H4" s="912"/>
      <c r="I4" s="912"/>
      <c r="J4" s="912"/>
      <c r="K4" s="912"/>
      <c r="L4" s="912"/>
    </row>
    <row r="5" spans="1:12" ht="15.75">
      <c r="A5" s="912" t="s">
        <v>265</v>
      </c>
      <c r="B5" s="912"/>
      <c r="C5" s="912"/>
      <c r="D5" s="912"/>
      <c r="E5" s="912"/>
      <c r="F5" s="912"/>
      <c r="G5" s="912"/>
      <c r="H5" s="912"/>
      <c r="I5" s="912"/>
      <c r="J5" s="912"/>
      <c r="K5" s="912"/>
      <c r="L5" s="912"/>
    </row>
    <row r="6" ht="18" customHeight="1"/>
    <row r="7" spans="3:12" s="574" customFormat="1" ht="15.75">
      <c r="C7" s="575" t="s">
        <v>230</v>
      </c>
      <c r="D7" s="576" t="s">
        <v>231</v>
      </c>
      <c r="E7" s="577" t="s">
        <v>232</v>
      </c>
      <c r="F7" s="577" t="s">
        <v>233</v>
      </c>
      <c r="G7" s="577" t="s">
        <v>234</v>
      </c>
      <c r="H7" s="577" t="s">
        <v>235</v>
      </c>
      <c r="I7" s="578" t="s">
        <v>236</v>
      </c>
      <c r="J7" s="577" t="s">
        <v>237</v>
      </c>
      <c r="K7" s="577" t="s">
        <v>238</v>
      </c>
      <c r="L7" s="579" t="s">
        <v>239</v>
      </c>
    </row>
    <row r="8" spans="3:12" s="574" customFormat="1" ht="15.75">
      <c r="C8" s="647" t="s">
        <v>240</v>
      </c>
      <c r="D8" s="581">
        <v>1</v>
      </c>
      <c r="E8" s="582">
        <v>1</v>
      </c>
      <c r="F8" s="582">
        <v>1</v>
      </c>
      <c r="G8" s="582"/>
      <c r="H8" s="582">
        <v>1</v>
      </c>
      <c r="I8" s="583">
        <v>1</v>
      </c>
      <c r="J8" s="583">
        <v>1</v>
      </c>
      <c r="K8" s="583">
        <v>1</v>
      </c>
      <c r="L8" s="584">
        <v>1</v>
      </c>
    </row>
    <row r="9" spans="3:12" ht="15">
      <c r="C9" s="605" t="s">
        <v>241</v>
      </c>
      <c r="D9" s="586">
        <v>1</v>
      </c>
      <c r="E9" s="587">
        <v>1</v>
      </c>
      <c r="F9" s="587">
        <v>1</v>
      </c>
      <c r="G9" s="587">
        <v>1</v>
      </c>
      <c r="H9" s="587">
        <v>1</v>
      </c>
      <c r="I9" s="588">
        <v>1</v>
      </c>
      <c r="J9" s="583">
        <v>1</v>
      </c>
      <c r="K9" s="583">
        <v>1</v>
      </c>
      <c r="L9" s="584">
        <v>1</v>
      </c>
    </row>
    <row r="10" spans="3:12" ht="15">
      <c r="C10" s="610" t="s">
        <v>242</v>
      </c>
      <c r="D10" s="592">
        <v>1.3</v>
      </c>
      <c r="E10" s="589">
        <v>1.1</v>
      </c>
      <c r="F10" s="589">
        <v>1.5</v>
      </c>
      <c r="G10" s="589">
        <v>1</v>
      </c>
      <c r="H10" s="589">
        <v>1</v>
      </c>
      <c r="I10" s="593">
        <v>1</v>
      </c>
      <c r="J10" s="583">
        <v>1</v>
      </c>
      <c r="K10" s="583">
        <v>1</v>
      </c>
      <c r="L10" s="584">
        <v>1</v>
      </c>
    </row>
    <row r="11" spans="3:12" ht="15">
      <c r="C11" s="648" t="s">
        <v>243</v>
      </c>
      <c r="D11" s="595">
        <v>1.3</v>
      </c>
      <c r="E11" s="596">
        <v>1.2</v>
      </c>
      <c r="F11" s="596">
        <v>1.3</v>
      </c>
      <c r="G11" s="596">
        <v>1</v>
      </c>
      <c r="H11" s="596">
        <v>1.3</v>
      </c>
      <c r="I11" s="597">
        <v>1</v>
      </c>
      <c r="J11" s="649">
        <v>1</v>
      </c>
      <c r="K11" s="649">
        <v>1</v>
      </c>
      <c r="L11" s="650">
        <v>1</v>
      </c>
    </row>
    <row r="12" ht="14.25" customHeight="1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27" customHeight="1"/>
  </sheetData>
  <sheetProtection selectLockedCells="1" selectUnlockedCells="1"/>
  <mergeCells count="4">
    <mergeCell ref="A1:L1"/>
    <mergeCell ref="A2:L2"/>
    <mergeCell ref="A4:L4"/>
    <mergeCell ref="A5:L5"/>
  </mergeCells>
  <printOptions/>
  <pageMargins left="0.7875" right="0.7875" top="1.0527777777777778" bottom="1.0527777777777778" header="0.5118055555555555" footer="0.5118055555555555"/>
  <pageSetup fitToHeight="1" fitToWidth="1" horizontalDpi="300" verticalDpi="300" orientation="landscape" paperSize="9" scale="9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0"/>
  <sheetViews>
    <sheetView workbookViewId="0" topLeftCell="A5">
      <selection activeCell="T29" sqref="T29"/>
    </sheetView>
  </sheetViews>
  <sheetFormatPr defaultColWidth="9.00390625" defaultRowHeight="12.75"/>
  <cols>
    <col min="1" max="1" width="1.25" style="651" customWidth="1"/>
    <col min="2" max="2" width="15.375" style="651" customWidth="1"/>
    <col min="3" max="16" width="11.875" style="651" customWidth="1"/>
    <col min="17" max="16384" width="9.125" style="651" customWidth="1"/>
  </cols>
  <sheetData>
    <row r="1" spans="2:16" ht="29.25">
      <c r="B1" s="948" t="s">
        <v>0</v>
      </c>
      <c r="C1" s="948"/>
      <c r="D1" s="948"/>
      <c r="E1" s="948"/>
      <c r="F1" s="948"/>
      <c r="G1" s="948"/>
      <c r="H1" s="948"/>
      <c r="I1" s="948"/>
      <c r="J1" s="948"/>
      <c r="K1" s="948"/>
      <c r="L1" s="948"/>
      <c r="M1" s="948"/>
      <c r="N1" s="948"/>
      <c r="O1" s="948"/>
      <c r="P1" s="948"/>
    </row>
    <row r="2" spans="2:16" ht="15.75">
      <c r="B2" s="947" t="s">
        <v>86</v>
      </c>
      <c r="C2" s="947"/>
      <c r="D2" s="947"/>
      <c r="E2" s="947"/>
      <c r="F2" s="947"/>
      <c r="G2" s="947"/>
      <c r="H2" s="947"/>
      <c r="I2" s="947"/>
      <c r="J2" s="947"/>
      <c r="K2" s="947"/>
      <c r="L2" s="947"/>
      <c r="M2" s="947"/>
      <c r="N2" s="947"/>
      <c r="O2" s="947"/>
      <c r="P2" s="947"/>
    </row>
    <row r="3" spans="2:16" ht="15.75"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</row>
    <row r="4" spans="2:16" ht="15.75" hidden="1">
      <c r="B4" s="947"/>
      <c r="C4" s="947"/>
      <c r="D4" s="947"/>
      <c r="E4" s="947"/>
      <c r="F4" s="947"/>
      <c r="G4" s="947"/>
      <c r="H4" s="947"/>
      <c r="I4" s="947"/>
      <c r="J4" s="947"/>
      <c r="K4" s="947"/>
      <c r="L4" s="947"/>
      <c r="M4" s="947"/>
      <c r="N4" s="947"/>
      <c r="O4" s="947"/>
      <c r="P4" s="947"/>
    </row>
    <row r="5" spans="2:16" ht="15.75">
      <c r="B5" s="947" t="s">
        <v>244</v>
      </c>
      <c r="C5" s="947"/>
      <c r="D5" s="947"/>
      <c r="E5" s="947"/>
      <c r="F5" s="947"/>
      <c r="G5" s="947"/>
      <c r="H5" s="947"/>
      <c r="I5" s="947"/>
      <c r="J5" s="947"/>
      <c r="K5" s="947"/>
      <c r="L5" s="947"/>
      <c r="M5" s="947"/>
      <c r="N5" s="947"/>
      <c r="O5" s="947"/>
      <c r="P5" s="947"/>
    </row>
    <row r="6" spans="2:16" ht="15.75">
      <c r="B6" s="947" t="s">
        <v>266</v>
      </c>
      <c r="C6" s="947"/>
      <c r="D6" s="947"/>
      <c r="E6" s="947"/>
      <c r="F6" s="947"/>
      <c r="G6" s="947"/>
      <c r="H6" s="947"/>
      <c r="I6" s="947"/>
      <c r="J6" s="947"/>
      <c r="K6" s="947"/>
      <c r="L6" s="947"/>
      <c r="M6" s="947"/>
      <c r="N6" s="947"/>
      <c r="O6" s="947"/>
      <c r="P6" s="947"/>
    </row>
    <row r="7" spans="2:16" ht="15.75">
      <c r="B7" s="653"/>
      <c r="C7" s="653"/>
      <c r="D7" s="653"/>
      <c r="E7" s="653"/>
      <c r="F7" s="653"/>
      <c r="G7" s="653"/>
      <c r="H7" s="653"/>
      <c r="I7" s="653"/>
      <c r="J7" s="653"/>
      <c r="K7" s="653"/>
      <c r="L7" s="653"/>
      <c r="M7" s="653"/>
      <c r="N7" s="653"/>
      <c r="O7" s="653"/>
      <c r="P7" s="653"/>
    </row>
    <row r="8" spans="2:17" ht="15">
      <c r="B8" s="654"/>
      <c r="C8" s="655">
        <v>1</v>
      </c>
      <c r="D8" s="655">
        <v>2</v>
      </c>
      <c r="E8" s="655">
        <v>3</v>
      </c>
      <c r="F8" s="655">
        <v>4</v>
      </c>
      <c r="G8" s="655">
        <v>5</v>
      </c>
      <c r="H8" s="655">
        <v>6</v>
      </c>
      <c r="I8" s="655">
        <v>7</v>
      </c>
      <c r="J8" s="655">
        <v>8</v>
      </c>
      <c r="K8" s="655">
        <v>9</v>
      </c>
      <c r="L8" s="655">
        <v>10</v>
      </c>
      <c r="M8" s="655">
        <v>11</v>
      </c>
      <c r="N8" s="655">
        <v>12</v>
      </c>
      <c r="O8" s="655">
        <v>13</v>
      </c>
      <c r="P8" s="655">
        <v>14</v>
      </c>
      <c r="Q8" s="656">
        <v>15</v>
      </c>
    </row>
    <row r="9" spans="2:17" ht="15.75">
      <c r="B9" s="657" t="s">
        <v>230</v>
      </c>
      <c r="C9" s="658" t="s">
        <v>231</v>
      </c>
      <c r="D9" s="659" t="s">
        <v>232</v>
      </c>
      <c r="E9" s="659" t="s">
        <v>267</v>
      </c>
      <c r="F9" s="659" t="s">
        <v>247</v>
      </c>
      <c r="G9" s="659" t="s">
        <v>248</v>
      </c>
      <c r="H9" s="659" t="s">
        <v>233</v>
      </c>
      <c r="I9" s="659" t="s">
        <v>249</v>
      </c>
      <c r="J9" s="659" t="s">
        <v>250</v>
      </c>
      <c r="K9" s="659" t="s">
        <v>251</v>
      </c>
      <c r="L9" s="659" t="s">
        <v>252</v>
      </c>
      <c r="M9" s="659" t="s">
        <v>237</v>
      </c>
      <c r="N9" s="659" t="s">
        <v>238</v>
      </c>
      <c r="O9" s="659" t="s">
        <v>239</v>
      </c>
      <c r="P9" s="660" t="s">
        <v>253</v>
      </c>
      <c r="Q9" s="661" t="s">
        <v>254</v>
      </c>
    </row>
    <row r="10" spans="2:17" ht="15">
      <c r="B10" s="662" t="s">
        <v>255</v>
      </c>
      <c r="C10" s="663">
        <v>1.4</v>
      </c>
      <c r="D10" s="664">
        <v>1.4</v>
      </c>
      <c r="E10" s="664">
        <v>1.2</v>
      </c>
      <c r="F10" s="664">
        <v>1.1</v>
      </c>
      <c r="G10" s="664">
        <v>1.1</v>
      </c>
      <c r="H10" s="664">
        <v>1.4</v>
      </c>
      <c r="I10" s="664">
        <v>1.3</v>
      </c>
      <c r="J10" s="664"/>
      <c r="K10" s="664"/>
      <c r="L10" s="664">
        <v>1</v>
      </c>
      <c r="M10" s="664">
        <v>1</v>
      </c>
      <c r="N10" s="664">
        <v>1</v>
      </c>
      <c r="O10" s="664">
        <v>1</v>
      </c>
      <c r="P10" s="665"/>
      <c r="Q10" s="666">
        <v>1</v>
      </c>
    </row>
    <row r="11" spans="2:17" ht="15">
      <c r="B11" s="667" t="s">
        <v>256</v>
      </c>
      <c r="C11" s="663">
        <v>2.1</v>
      </c>
      <c r="D11" s="664">
        <v>1.8</v>
      </c>
      <c r="E11" s="664">
        <v>1.5</v>
      </c>
      <c r="F11" s="664">
        <v>1.1</v>
      </c>
      <c r="G11" s="664">
        <v>1.3</v>
      </c>
      <c r="H11" s="664">
        <v>2</v>
      </c>
      <c r="I11" s="664">
        <v>1.6</v>
      </c>
      <c r="J11" s="664">
        <v>1.4</v>
      </c>
      <c r="K11" s="664">
        <v>1.6</v>
      </c>
      <c r="L11" s="664">
        <v>1</v>
      </c>
      <c r="M11" s="664">
        <v>1.1</v>
      </c>
      <c r="N11" s="664">
        <v>1</v>
      </c>
      <c r="O11" s="664">
        <v>1</v>
      </c>
      <c r="P11" s="665"/>
      <c r="Q11" s="668">
        <v>1</v>
      </c>
    </row>
    <row r="12" spans="2:17" ht="15">
      <c r="B12" s="667" t="s">
        <v>257</v>
      </c>
      <c r="C12" s="663">
        <v>1.6</v>
      </c>
      <c r="D12" s="664">
        <v>1.3</v>
      </c>
      <c r="E12" s="664">
        <v>1.4</v>
      </c>
      <c r="F12" s="664">
        <v>1.1</v>
      </c>
      <c r="G12" s="664">
        <v>1.1</v>
      </c>
      <c r="H12" s="664">
        <v>1.6</v>
      </c>
      <c r="I12" s="664">
        <v>1.4</v>
      </c>
      <c r="J12" s="664">
        <v>1</v>
      </c>
      <c r="K12" s="664">
        <v>1.3</v>
      </c>
      <c r="L12" s="664">
        <v>1</v>
      </c>
      <c r="M12" s="664">
        <v>1</v>
      </c>
      <c r="N12" s="664">
        <v>1</v>
      </c>
      <c r="O12" s="664">
        <v>1</v>
      </c>
      <c r="P12" s="665">
        <v>1</v>
      </c>
      <c r="Q12" s="669">
        <v>1</v>
      </c>
    </row>
    <row r="13" spans="2:17" ht="15">
      <c r="B13" s="667" t="s">
        <v>258</v>
      </c>
      <c r="C13" s="663">
        <v>2</v>
      </c>
      <c r="D13" s="664">
        <v>1.7</v>
      </c>
      <c r="E13" s="664">
        <v>1.6</v>
      </c>
      <c r="F13" s="664">
        <v>1.5</v>
      </c>
      <c r="G13" s="664">
        <v>1.5</v>
      </c>
      <c r="H13" s="664">
        <v>1.9</v>
      </c>
      <c r="I13" s="664">
        <v>1.9</v>
      </c>
      <c r="J13" s="664">
        <v>1.5</v>
      </c>
      <c r="K13" s="664">
        <v>2.4</v>
      </c>
      <c r="L13" s="664">
        <v>1</v>
      </c>
      <c r="M13" s="664"/>
      <c r="N13" s="664">
        <v>1.2</v>
      </c>
      <c r="O13" s="664">
        <v>1</v>
      </c>
      <c r="P13" s="665">
        <v>1</v>
      </c>
      <c r="Q13" s="669">
        <v>1</v>
      </c>
    </row>
    <row r="14" spans="2:17" ht="15">
      <c r="B14" s="670" t="s">
        <v>259</v>
      </c>
      <c r="C14" s="671">
        <v>2.5</v>
      </c>
      <c r="D14" s="672">
        <v>2.4</v>
      </c>
      <c r="E14" s="672">
        <v>1.9</v>
      </c>
      <c r="F14" s="672">
        <v>1.4</v>
      </c>
      <c r="G14" s="672">
        <v>1.3</v>
      </c>
      <c r="H14" s="672">
        <v>2</v>
      </c>
      <c r="I14" s="672">
        <v>1.1</v>
      </c>
      <c r="J14" s="672">
        <v>1</v>
      </c>
      <c r="K14" s="672">
        <v>1.7</v>
      </c>
      <c r="L14" s="672">
        <v>1</v>
      </c>
      <c r="M14" s="672"/>
      <c r="N14" s="672">
        <v>1.1</v>
      </c>
      <c r="O14" s="672">
        <v>1</v>
      </c>
      <c r="P14" s="673">
        <v>1</v>
      </c>
      <c r="Q14" s="674">
        <v>1</v>
      </c>
    </row>
    <row r="15" spans="2:17" ht="15.75">
      <c r="B15" s="675" t="s">
        <v>260</v>
      </c>
      <c r="C15" s="676">
        <v>68.2</v>
      </c>
      <c r="D15" s="677"/>
      <c r="E15" s="677"/>
      <c r="F15" s="677"/>
      <c r="G15" s="677"/>
      <c r="H15" s="677">
        <v>40</v>
      </c>
      <c r="I15" s="677"/>
      <c r="J15" s="677"/>
      <c r="K15" s="677"/>
      <c r="L15" s="677"/>
      <c r="M15" s="677"/>
      <c r="N15" s="677"/>
      <c r="O15" s="677"/>
      <c r="P15" s="678"/>
      <c r="Q15" s="679"/>
    </row>
    <row r="16" ht="15"/>
    <row r="17" ht="15"/>
    <row r="18" ht="15"/>
    <row r="19" ht="15"/>
    <row r="20" ht="15">
      <c r="R20" s="680"/>
    </row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</sheetData>
  <sheetProtection selectLockedCells="1" selectUnlockedCells="1"/>
  <mergeCells count="5">
    <mergeCell ref="B6:P6"/>
    <mergeCell ref="B1:P1"/>
    <mergeCell ref="B2:P2"/>
    <mergeCell ref="B4:P4"/>
    <mergeCell ref="B5:P5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6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workbookViewId="0" topLeftCell="C3">
      <selection activeCell="G33" sqref="G33"/>
    </sheetView>
  </sheetViews>
  <sheetFormatPr defaultColWidth="9.00390625" defaultRowHeight="12.75"/>
  <cols>
    <col min="1" max="2" width="0" style="1" hidden="1" customWidth="1"/>
    <col min="3" max="4" width="12.75390625" style="1" customWidth="1"/>
    <col min="5" max="5" width="12.875" style="1" customWidth="1"/>
    <col min="6" max="12" width="12.75390625" style="1" customWidth="1"/>
    <col min="13" max="13" width="6.875" style="1" customWidth="1"/>
    <col min="14" max="14" width="8.375" style="1" customWidth="1"/>
    <col min="15" max="16384" width="9.125" style="1" customWidth="1"/>
  </cols>
  <sheetData>
    <row r="1" spans="1:12" ht="27">
      <c r="A1" s="949" t="s">
        <v>0</v>
      </c>
      <c r="B1" s="949"/>
      <c r="C1" s="949"/>
      <c r="D1" s="949"/>
      <c r="E1" s="949"/>
      <c r="F1" s="949"/>
      <c r="G1" s="949"/>
      <c r="H1" s="949"/>
      <c r="I1" s="949"/>
      <c r="J1" s="949"/>
      <c r="K1" s="949"/>
      <c r="L1" s="949"/>
    </row>
    <row r="2" spans="1:12" ht="15.75">
      <c r="A2" s="950" t="s">
        <v>86</v>
      </c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</row>
    <row r="3" spans="1:12" ht="13.5" customHeight="1">
      <c r="A3" s="346"/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</row>
    <row r="4" spans="1:12" ht="15.75">
      <c r="A4" s="950" t="s">
        <v>228</v>
      </c>
      <c r="B4" s="950"/>
      <c r="C4" s="950"/>
      <c r="D4" s="950"/>
      <c r="E4" s="950"/>
      <c r="F4" s="950"/>
      <c r="G4" s="950"/>
      <c r="H4" s="950"/>
      <c r="I4" s="950"/>
      <c r="J4" s="950"/>
      <c r="K4" s="950"/>
      <c r="L4" s="950"/>
    </row>
    <row r="5" spans="1:12" ht="15.75">
      <c r="A5" s="950" t="s">
        <v>268</v>
      </c>
      <c r="B5" s="950"/>
      <c r="C5" s="950"/>
      <c r="D5" s="950"/>
      <c r="E5" s="950"/>
      <c r="F5" s="950"/>
      <c r="G5" s="950"/>
      <c r="H5" s="950"/>
      <c r="I5" s="950"/>
      <c r="J5" s="950"/>
      <c r="K5" s="950"/>
      <c r="L5" s="950"/>
    </row>
    <row r="6" ht="16.5" customHeight="1"/>
    <row r="7" spans="3:12" s="681" customFormat="1" ht="15.75">
      <c r="C7" s="682" t="s">
        <v>230</v>
      </c>
      <c r="D7" s="683" t="s">
        <v>231</v>
      </c>
      <c r="E7" s="684" t="s">
        <v>232</v>
      </c>
      <c r="F7" s="684" t="s">
        <v>233</v>
      </c>
      <c r="G7" s="684" t="s">
        <v>234</v>
      </c>
      <c r="H7" s="684" t="s">
        <v>235</v>
      </c>
      <c r="I7" s="684" t="s">
        <v>236</v>
      </c>
      <c r="J7" s="684" t="s">
        <v>237</v>
      </c>
      <c r="K7" s="684" t="s">
        <v>238</v>
      </c>
      <c r="L7" s="685" t="s">
        <v>239</v>
      </c>
    </row>
    <row r="8" spans="3:12" s="681" customFormat="1" ht="15.75">
      <c r="C8" s="686" t="s">
        <v>240</v>
      </c>
      <c r="D8" s="687">
        <v>1.2</v>
      </c>
      <c r="E8" s="688">
        <v>1.2</v>
      </c>
      <c r="F8" s="688">
        <v>1</v>
      </c>
      <c r="G8" s="688">
        <v>1</v>
      </c>
      <c r="H8" s="688">
        <v>1</v>
      </c>
      <c r="I8" s="688"/>
      <c r="J8" s="688">
        <v>1.1</v>
      </c>
      <c r="K8" s="688">
        <v>1.2</v>
      </c>
      <c r="L8" s="689">
        <v>1.1</v>
      </c>
    </row>
    <row r="9" spans="3:12" ht="15">
      <c r="C9" s="690" t="s">
        <v>241</v>
      </c>
      <c r="D9" s="691">
        <v>2</v>
      </c>
      <c r="E9" s="692">
        <v>1.7</v>
      </c>
      <c r="F9" s="692">
        <v>1.5</v>
      </c>
      <c r="G9" s="692">
        <v>1</v>
      </c>
      <c r="H9" s="692">
        <v>1.3</v>
      </c>
      <c r="I9" s="692">
        <v>1.5</v>
      </c>
      <c r="J9" s="692">
        <v>1.5</v>
      </c>
      <c r="K9" s="692">
        <v>1.2</v>
      </c>
      <c r="L9" s="693">
        <v>1.1</v>
      </c>
    </row>
    <row r="10" spans="3:12" ht="15">
      <c r="C10" s="690" t="s">
        <v>242</v>
      </c>
      <c r="D10" s="691">
        <v>2</v>
      </c>
      <c r="E10" s="692">
        <v>1.8</v>
      </c>
      <c r="F10" s="692">
        <v>1.8</v>
      </c>
      <c r="G10" s="692">
        <v>1</v>
      </c>
      <c r="H10" s="692">
        <v>1.5</v>
      </c>
      <c r="I10" s="692">
        <v>1.3</v>
      </c>
      <c r="J10" s="692">
        <v>1.4</v>
      </c>
      <c r="K10" s="692">
        <v>1.4</v>
      </c>
      <c r="L10" s="693">
        <v>1</v>
      </c>
    </row>
    <row r="11" spans="3:12" ht="15">
      <c r="C11" s="694" t="s">
        <v>243</v>
      </c>
      <c r="D11" s="695">
        <v>1.7</v>
      </c>
      <c r="E11" s="696">
        <v>1.9</v>
      </c>
      <c r="F11" s="696">
        <v>1.8</v>
      </c>
      <c r="G11" s="696">
        <v>1</v>
      </c>
      <c r="H11" s="696">
        <v>1.9</v>
      </c>
      <c r="I11" s="696">
        <v>2.1</v>
      </c>
      <c r="J11" s="696">
        <v>1.2</v>
      </c>
      <c r="K11" s="696">
        <v>1.3</v>
      </c>
      <c r="L11" s="697">
        <v>1</v>
      </c>
    </row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3.5" customHeight="1"/>
  </sheetData>
  <sheetProtection selectLockedCells="1" selectUnlockedCells="1"/>
  <mergeCells count="4">
    <mergeCell ref="A1:L1"/>
    <mergeCell ref="A2:L2"/>
    <mergeCell ref="A4:L4"/>
    <mergeCell ref="A5:L5"/>
  </mergeCells>
  <printOptions/>
  <pageMargins left="0.7875" right="0.7875" top="1.0527777777777778" bottom="1.0527777777777778" header="0.5118055555555555" footer="0.5118055555555555"/>
  <pageSetup fitToHeight="1" fitToWidth="1" horizontalDpi="300" verticalDpi="300" orientation="landscape" paperSize="9" scale="9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0"/>
  <sheetViews>
    <sheetView zoomScaleSheetLayoutView="100" workbookViewId="0" topLeftCell="A8">
      <selection activeCell="V18" sqref="V18"/>
    </sheetView>
  </sheetViews>
  <sheetFormatPr defaultColWidth="9.00390625" defaultRowHeight="12.75"/>
  <cols>
    <col min="1" max="1" width="1.25" style="1" customWidth="1"/>
    <col min="2" max="2" width="15.375" style="1" customWidth="1"/>
    <col min="3" max="16" width="11.875" style="1" customWidth="1"/>
    <col min="17" max="16384" width="9.125" style="1" customWidth="1"/>
  </cols>
  <sheetData>
    <row r="1" spans="2:16" ht="27">
      <c r="B1" s="949" t="s">
        <v>0</v>
      </c>
      <c r="C1" s="949"/>
      <c r="D1" s="949"/>
      <c r="E1" s="949"/>
      <c r="F1" s="949"/>
      <c r="G1" s="949"/>
      <c r="H1" s="949"/>
      <c r="I1" s="949"/>
      <c r="J1" s="949"/>
      <c r="K1" s="949"/>
      <c r="L1" s="949"/>
      <c r="M1" s="949"/>
      <c r="N1" s="949"/>
      <c r="O1" s="949"/>
      <c r="P1" s="949"/>
    </row>
    <row r="2" spans="2:16" ht="15.75">
      <c r="B2" s="950" t="s">
        <v>86</v>
      </c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</row>
    <row r="3" spans="2:16" ht="15.75"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  <c r="P3" s="698"/>
    </row>
    <row r="4" spans="2:16" ht="15.75" hidden="1">
      <c r="B4" s="950"/>
      <c r="C4" s="950"/>
      <c r="D4" s="950"/>
      <c r="E4" s="950"/>
      <c r="F4" s="950"/>
      <c r="G4" s="950"/>
      <c r="H4" s="950"/>
      <c r="I4" s="950"/>
      <c r="J4" s="950"/>
      <c r="K4" s="950"/>
      <c r="L4" s="950"/>
      <c r="M4" s="950"/>
      <c r="N4" s="950"/>
      <c r="O4" s="950"/>
      <c r="P4" s="950"/>
    </row>
    <row r="5" spans="2:16" ht="15.75">
      <c r="B5" s="950" t="s">
        <v>244</v>
      </c>
      <c r="C5" s="950"/>
      <c r="D5" s="950"/>
      <c r="E5" s="950"/>
      <c r="F5" s="950"/>
      <c r="G5" s="950"/>
      <c r="H5" s="950"/>
      <c r="I5" s="950"/>
      <c r="J5" s="950"/>
      <c r="K5" s="950"/>
      <c r="L5" s="950"/>
      <c r="M5" s="950"/>
      <c r="N5" s="950"/>
      <c r="O5" s="950"/>
      <c r="P5" s="950"/>
    </row>
    <row r="6" spans="2:16" ht="15.75">
      <c r="B6" s="950" t="s">
        <v>269</v>
      </c>
      <c r="C6" s="950"/>
      <c r="D6" s="950"/>
      <c r="E6" s="950"/>
      <c r="F6" s="950"/>
      <c r="G6" s="950"/>
      <c r="H6" s="950"/>
      <c r="I6" s="950"/>
      <c r="J6" s="950"/>
      <c r="K6" s="950"/>
      <c r="L6" s="950"/>
      <c r="M6" s="950"/>
      <c r="N6" s="950"/>
      <c r="O6" s="950"/>
      <c r="P6" s="950"/>
    </row>
    <row r="7" spans="2:16" ht="15.75">
      <c r="B7" s="483"/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483"/>
      <c r="N7" s="483"/>
      <c r="O7" s="483"/>
      <c r="P7" s="483"/>
    </row>
    <row r="8" spans="2:17" ht="15">
      <c r="B8" s="699"/>
      <c r="C8" s="700">
        <v>1</v>
      </c>
      <c r="D8" s="701">
        <v>2</v>
      </c>
      <c r="E8" s="701">
        <v>3</v>
      </c>
      <c r="F8" s="701">
        <v>4</v>
      </c>
      <c r="G8" s="701">
        <v>5</v>
      </c>
      <c r="H8" s="701">
        <v>6</v>
      </c>
      <c r="I8" s="701">
        <v>7</v>
      </c>
      <c r="J8" s="701">
        <v>8</v>
      </c>
      <c r="K8" s="701">
        <v>9</v>
      </c>
      <c r="L8" s="701">
        <v>10</v>
      </c>
      <c r="M8" s="701">
        <v>11</v>
      </c>
      <c r="N8" s="701">
        <v>12</v>
      </c>
      <c r="O8" s="701">
        <v>13</v>
      </c>
      <c r="P8" s="701">
        <v>14</v>
      </c>
      <c r="Q8" s="702">
        <v>15</v>
      </c>
    </row>
    <row r="9" spans="2:17" ht="15.75">
      <c r="B9" s="703" t="s">
        <v>230</v>
      </c>
      <c r="C9" s="704" t="s">
        <v>231</v>
      </c>
      <c r="D9" s="705" t="s">
        <v>232</v>
      </c>
      <c r="E9" s="705" t="s">
        <v>270</v>
      </c>
      <c r="F9" s="705" t="s">
        <v>247</v>
      </c>
      <c r="G9" s="705" t="s">
        <v>248</v>
      </c>
      <c r="H9" s="705" t="s">
        <v>233</v>
      </c>
      <c r="I9" s="705" t="s">
        <v>249</v>
      </c>
      <c r="J9" s="705" t="s">
        <v>250</v>
      </c>
      <c r="K9" s="705" t="s">
        <v>251</v>
      </c>
      <c r="L9" s="705" t="s">
        <v>271</v>
      </c>
      <c r="M9" s="705" t="s">
        <v>237</v>
      </c>
      <c r="N9" s="705" t="s">
        <v>272</v>
      </c>
      <c r="O9" s="705" t="s">
        <v>239</v>
      </c>
      <c r="P9" s="705" t="s">
        <v>273</v>
      </c>
      <c r="Q9" s="706" t="s">
        <v>254</v>
      </c>
    </row>
    <row r="10" spans="2:17" ht="15">
      <c r="B10" s="690" t="s">
        <v>255</v>
      </c>
      <c r="C10" s="707">
        <v>2.4</v>
      </c>
      <c r="D10" s="708">
        <v>2</v>
      </c>
      <c r="E10" s="708"/>
      <c r="F10" s="708">
        <v>1.6</v>
      </c>
      <c r="G10" s="708">
        <v>1.7</v>
      </c>
      <c r="H10" s="708">
        <v>2.3</v>
      </c>
      <c r="I10" s="708">
        <v>1.9</v>
      </c>
      <c r="J10" s="708"/>
      <c r="K10" s="708"/>
      <c r="L10" s="708">
        <v>1.4</v>
      </c>
      <c r="M10" s="708">
        <v>1.3</v>
      </c>
      <c r="N10" s="708">
        <v>1</v>
      </c>
      <c r="O10" s="708">
        <v>1</v>
      </c>
      <c r="P10" s="708"/>
      <c r="Q10" s="709">
        <v>1</v>
      </c>
    </row>
    <row r="11" spans="2:17" ht="15">
      <c r="B11" s="690" t="s">
        <v>256</v>
      </c>
      <c r="C11" s="710">
        <v>2.6</v>
      </c>
      <c r="D11" s="711">
        <v>2.6</v>
      </c>
      <c r="E11" s="711">
        <v>1.9</v>
      </c>
      <c r="F11" s="711">
        <v>2</v>
      </c>
      <c r="G11" s="711">
        <v>1</v>
      </c>
      <c r="H11" s="711">
        <v>2.1</v>
      </c>
      <c r="I11" s="711">
        <v>2.2</v>
      </c>
      <c r="J11" s="711">
        <v>2.3</v>
      </c>
      <c r="K11" s="711">
        <v>2</v>
      </c>
      <c r="L11" s="711">
        <v>1.4</v>
      </c>
      <c r="M11" s="711">
        <v>1.6</v>
      </c>
      <c r="N11" s="711">
        <v>1</v>
      </c>
      <c r="O11" s="711">
        <v>1</v>
      </c>
      <c r="P11" s="711"/>
      <c r="Q11" s="693">
        <v>1.2</v>
      </c>
    </row>
    <row r="12" spans="2:17" ht="15">
      <c r="B12" s="690" t="s">
        <v>257</v>
      </c>
      <c r="C12" s="710">
        <v>3</v>
      </c>
      <c r="D12" s="711">
        <v>2.9</v>
      </c>
      <c r="E12" s="711">
        <v>2.6</v>
      </c>
      <c r="F12" s="711">
        <v>2</v>
      </c>
      <c r="G12" s="711">
        <v>2.2</v>
      </c>
      <c r="H12" s="711">
        <v>2.5</v>
      </c>
      <c r="I12" s="711">
        <v>2.5</v>
      </c>
      <c r="J12" s="711">
        <v>2.4</v>
      </c>
      <c r="K12" s="711"/>
      <c r="L12" s="711">
        <v>1.7</v>
      </c>
      <c r="M12" s="711">
        <v>1.7</v>
      </c>
      <c r="N12" s="711">
        <v>1.1</v>
      </c>
      <c r="O12" s="711">
        <v>1.2</v>
      </c>
      <c r="P12" s="711">
        <v>1.3</v>
      </c>
      <c r="Q12" s="693">
        <v>1.3</v>
      </c>
    </row>
    <row r="13" spans="2:17" ht="15">
      <c r="B13" s="690" t="s">
        <v>258</v>
      </c>
      <c r="C13" s="710">
        <v>2.8</v>
      </c>
      <c r="D13" s="711">
        <v>2.7</v>
      </c>
      <c r="E13" s="711">
        <v>2.6</v>
      </c>
      <c r="F13" s="711">
        <v>2</v>
      </c>
      <c r="G13" s="711">
        <v>1.1</v>
      </c>
      <c r="H13" s="711">
        <v>2.8</v>
      </c>
      <c r="I13" s="711">
        <v>2.4</v>
      </c>
      <c r="J13" s="711">
        <v>2.4</v>
      </c>
      <c r="K13" s="711">
        <v>2.9</v>
      </c>
      <c r="L13" s="711">
        <v>1.6</v>
      </c>
      <c r="M13" s="711"/>
      <c r="N13" s="711">
        <v>1</v>
      </c>
      <c r="O13" s="711">
        <v>1.1</v>
      </c>
      <c r="P13" s="711">
        <v>1.2</v>
      </c>
      <c r="Q13" s="693"/>
    </row>
    <row r="14" spans="2:17" ht="15">
      <c r="B14" s="690" t="s">
        <v>259</v>
      </c>
      <c r="C14" s="712">
        <v>2.8</v>
      </c>
      <c r="D14" s="711">
        <v>2.6</v>
      </c>
      <c r="E14" s="711">
        <v>2.1</v>
      </c>
      <c r="F14" s="711">
        <v>1.9</v>
      </c>
      <c r="G14" s="711">
        <v>1</v>
      </c>
      <c r="H14" s="711">
        <v>2.7</v>
      </c>
      <c r="I14" s="711">
        <v>2.1</v>
      </c>
      <c r="J14" s="711">
        <v>2.4</v>
      </c>
      <c r="K14" s="711">
        <v>2.7</v>
      </c>
      <c r="L14" s="711">
        <v>1.7</v>
      </c>
      <c r="M14" s="711"/>
      <c r="N14" s="711">
        <v>1</v>
      </c>
      <c r="O14" s="711">
        <v>1</v>
      </c>
      <c r="P14" s="711"/>
      <c r="Q14" s="713"/>
    </row>
    <row r="15" spans="2:17" ht="15.75">
      <c r="B15" s="714" t="s">
        <v>260</v>
      </c>
      <c r="C15" s="715">
        <v>0.6026</v>
      </c>
      <c r="D15" s="716"/>
      <c r="E15" s="716"/>
      <c r="F15" s="716"/>
      <c r="G15" s="716"/>
      <c r="H15" s="717">
        <v>0.4218</v>
      </c>
      <c r="I15" s="718"/>
      <c r="J15" s="718"/>
      <c r="K15" s="718"/>
      <c r="L15" s="718"/>
      <c r="M15" s="718"/>
      <c r="N15" s="718"/>
      <c r="O15" s="718"/>
      <c r="P15" s="718"/>
      <c r="Q15" s="719"/>
    </row>
    <row r="16" ht="15"/>
    <row r="17" ht="15"/>
    <row r="18" ht="15"/>
    <row r="19" ht="15">
      <c r="S19" s="720"/>
    </row>
    <row r="20" ht="15">
      <c r="R20" s="720"/>
    </row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</sheetData>
  <sheetProtection selectLockedCells="1" selectUnlockedCells="1"/>
  <mergeCells count="5">
    <mergeCell ref="B6:P6"/>
    <mergeCell ref="B1:P1"/>
    <mergeCell ref="B2:P2"/>
    <mergeCell ref="B4:P4"/>
    <mergeCell ref="B5:P5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6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workbookViewId="0" topLeftCell="C1">
      <selection activeCell="O27" sqref="O27"/>
    </sheetView>
  </sheetViews>
  <sheetFormatPr defaultColWidth="9.00390625" defaultRowHeight="12.75"/>
  <cols>
    <col min="1" max="2" width="0" style="1" hidden="1" customWidth="1"/>
    <col min="3" max="3" width="12.875" style="1" customWidth="1"/>
    <col min="4" max="12" width="12.75390625" style="1" customWidth="1"/>
    <col min="13" max="13" width="6.875" style="1" customWidth="1"/>
    <col min="14" max="14" width="8.375" style="1" customWidth="1"/>
    <col min="15" max="16384" width="9.125" style="1" customWidth="1"/>
  </cols>
  <sheetData>
    <row r="1" spans="1:12" ht="29.25">
      <c r="A1" s="910" t="s">
        <v>0</v>
      </c>
      <c r="B1" s="910"/>
      <c r="C1" s="910"/>
      <c r="D1" s="910"/>
      <c r="E1" s="910"/>
      <c r="F1" s="910"/>
      <c r="G1" s="910"/>
      <c r="H1" s="910"/>
      <c r="I1" s="910"/>
      <c r="J1" s="910"/>
      <c r="K1" s="910"/>
      <c r="L1" s="910"/>
    </row>
    <row r="2" spans="1:12" ht="15.75">
      <c r="A2" s="912" t="s">
        <v>86</v>
      </c>
      <c r="B2" s="912"/>
      <c r="C2" s="912"/>
      <c r="D2" s="912"/>
      <c r="E2" s="912"/>
      <c r="F2" s="912"/>
      <c r="G2" s="912"/>
      <c r="H2" s="912"/>
      <c r="I2" s="912"/>
      <c r="J2" s="912"/>
      <c r="K2" s="912"/>
      <c r="L2" s="912"/>
    </row>
    <row r="3" spans="1:12" ht="11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>
      <c r="A4" s="912" t="s">
        <v>228</v>
      </c>
      <c r="B4" s="912"/>
      <c r="C4" s="912"/>
      <c r="D4" s="912"/>
      <c r="E4" s="912"/>
      <c r="F4" s="912"/>
      <c r="G4" s="912"/>
      <c r="H4" s="912"/>
      <c r="I4" s="912"/>
      <c r="J4" s="912"/>
      <c r="K4" s="912"/>
      <c r="L4" s="912"/>
    </row>
    <row r="5" spans="1:12" ht="15.75">
      <c r="A5" s="912" t="s">
        <v>274</v>
      </c>
      <c r="B5" s="912"/>
      <c r="C5" s="912"/>
      <c r="D5" s="912"/>
      <c r="E5" s="912"/>
      <c r="F5" s="912"/>
      <c r="G5" s="912"/>
      <c r="H5" s="912"/>
      <c r="I5" s="912"/>
      <c r="J5" s="912"/>
      <c r="K5" s="912"/>
      <c r="L5" s="912"/>
    </row>
    <row r="6" ht="15" customHeight="1"/>
    <row r="7" spans="3:12" s="574" customFormat="1" ht="15.75">
      <c r="C7" s="575" t="s">
        <v>230</v>
      </c>
      <c r="D7" s="576" t="s">
        <v>231</v>
      </c>
      <c r="E7" s="577" t="s">
        <v>232</v>
      </c>
      <c r="F7" s="577" t="s">
        <v>233</v>
      </c>
      <c r="G7" s="577" t="s">
        <v>234</v>
      </c>
      <c r="H7" s="577" t="s">
        <v>235</v>
      </c>
      <c r="I7" s="578" t="s">
        <v>236</v>
      </c>
      <c r="J7" s="577" t="s">
        <v>237</v>
      </c>
      <c r="K7" s="577" t="s">
        <v>238</v>
      </c>
      <c r="L7" s="579" t="s">
        <v>239</v>
      </c>
    </row>
    <row r="8" spans="3:12" s="574" customFormat="1" ht="15.75">
      <c r="C8" s="580" t="s">
        <v>240</v>
      </c>
      <c r="D8" s="581">
        <v>1.2</v>
      </c>
      <c r="E8" s="582">
        <v>1</v>
      </c>
      <c r="F8" s="582">
        <v>1.2</v>
      </c>
      <c r="G8" s="582"/>
      <c r="H8" s="582">
        <v>1.1</v>
      </c>
      <c r="I8" s="583"/>
      <c r="J8" s="582">
        <v>1</v>
      </c>
      <c r="K8" s="582">
        <v>1</v>
      </c>
      <c r="L8" s="584">
        <v>1</v>
      </c>
    </row>
    <row r="9" spans="3:12" ht="15">
      <c r="C9" s="585" t="s">
        <v>241</v>
      </c>
      <c r="D9" s="586">
        <v>1.2</v>
      </c>
      <c r="E9" s="587">
        <v>1.2</v>
      </c>
      <c r="F9" s="587">
        <v>1</v>
      </c>
      <c r="G9" s="587">
        <v>1</v>
      </c>
      <c r="H9" s="587">
        <v>1.2</v>
      </c>
      <c r="I9" s="588">
        <v>1.2</v>
      </c>
      <c r="J9" s="589"/>
      <c r="K9" s="582">
        <v>1</v>
      </c>
      <c r="L9" s="584">
        <v>1</v>
      </c>
    </row>
    <row r="10" spans="3:12" ht="15">
      <c r="C10" s="591" t="s">
        <v>242</v>
      </c>
      <c r="D10" s="592">
        <v>1.4</v>
      </c>
      <c r="E10" s="589">
        <v>1.5</v>
      </c>
      <c r="F10" s="589">
        <v>1.5</v>
      </c>
      <c r="G10" s="589">
        <v>1</v>
      </c>
      <c r="H10" s="589">
        <v>1.5</v>
      </c>
      <c r="I10" s="593">
        <v>1.4</v>
      </c>
      <c r="J10" s="589">
        <v>1</v>
      </c>
      <c r="K10" s="582">
        <v>1</v>
      </c>
      <c r="L10" s="584">
        <v>1</v>
      </c>
    </row>
    <row r="11" spans="3:12" ht="15">
      <c r="C11" s="594" t="s">
        <v>243</v>
      </c>
      <c r="D11" s="595">
        <v>1.4</v>
      </c>
      <c r="E11" s="596">
        <v>1.3</v>
      </c>
      <c r="F11" s="596">
        <v>1.4</v>
      </c>
      <c r="G11" s="596">
        <v>1.1</v>
      </c>
      <c r="H11" s="596">
        <v>1.6</v>
      </c>
      <c r="I11" s="597">
        <v>1.5</v>
      </c>
      <c r="J11" s="596">
        <v>1</v>
      </c>
      <c r="K11" s="721">
        <v>1</v>
      </c>
      <c r="L11" s="650">
        <v>1</v>
      </c>
    </row>
    <row r="12" ht="10.5" customHeight="1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3.5" customHeight="1"/>
  </sheetData>
  <sheetProtection selectLockedCells="1" selectUnlockedCells="1"/>
  <mergeCells count="4">
    <mergeCell ref="A1:L1"/>
    <mergeCell ref="A2:L2"/>
    <mergeCell ref="A4:L4"/>
    <mergeCell ref="A5:L5"/>
  </mergeCells>
  <printOptions/>
  <pageMargins left="0.7875" right="0.7875" top="1.0631944444444446" bottom="1.0631944444444446" header="0.5118055555555555" footer="0.5118055555555555"/>
  <pageSetup fitToHeight="1" fitToWidth="1" horizontalDpi="300" verticalDpi="300" orientation="landscape" paperSize="9" scale="9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0"/>
  <sheetViews>
    <sheetView workbookViewId="0" topLeftCell="A5">
      <selection activeCell="W28" sqref="W28"/>
    </sheetView>
  </sheetViews>
  <sheetFormatPr defaultColWidth="9.00390625" defaultRowHeight="12.75"/>
  <cols>
    <col min="1" max="1" width="1.25" style="722" customWidth="1"/>
    <col min="2" max="2" width="15.375" style="722" customWidth="1"/>
    <col min="3" max="16" width="11.875" style="722" customWidth="1"/>
    <col min="17" max="16384" width="9.125" style="722" customWidth="1"/>
  </cols>
  <sheetData>
    <row r="1" spans="2:16" ht="29.25">
      <c r="B1" s="952" t="s">
        <v>0</v>
      </c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  <c r="P1" s="952"/>
    </row>
    <row r="2" spans="2:16" ht="15.75">
      <c r="B2" s="951" t="s">
        <v>86</v>
      </c>
      <c r="C2" s="951"/>
      <c r="D2" s="951"/>
      <c r="E2" s="951"/>
      <c r="F2" s="951"/>
      <c r="G2" s="951"/>
      <c r="H2" s="951"/>
      <c r="I2" s="951"/>
      <c r="J2" s="951"/>
      <c r="K2" s="951"/>
      <c r="L2" s="951"/>
      <c r="M2" s="951"/>
      <c r="N2" s="951"/>
      <c r="O2" s="951"/>
      <c r="P2" s="951"/>
    </row>
    <row r="3" spans="2:16" ht="15.75">
      <c r="B3" s="723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</row>
    <row r="4" spans="2:16" ht="15.75" hidden="1">
      <c r="B4" s="951"/>
      <c r="C4" s="951"/>
      <c r="D4" s="951"/>
      <c r="E4" s="951"/>
      <c r="F4" s="951"/>
      <c r="G4" s="951"/>
      <c r="H4" s="951"/>
      <c r="I4" s="951"/>
      <c r="J4" s="951"/>
      <c r="K4" s="951"/>
      <c r="L4" s="951"/>
      <c r="M4" s="951"/>
      <c r="N4" s="951"/>
      <c r="O4" s="951"/>
      <c r="P4" s="951"/>
    </row>
    <row r="5" spans="2:16" ht="15.75">
      <c r="B5" s="951" t="s">
        <v>244</v>
      </c>
      <c r="C5" s="951"/>
      <c r="D5" s="951"/>
      <c r="E5" s="951"/>
      <c r="F5" s="951"/>
      <c r="G5" s="951"/>
      <c r="H5" s="951"/>
      <c r="I5" s="951"/>
      <c r="J5" s="951"/>
      <c r="K5" s="951"/>
      <c r="L5" s="951"/>
      <c r="M5" s="951"/>
      <c r="N5" s="951"/>
      <c r="O5" s="951"/>
      <c r="P5" s="951"/>
    </row>
    <row r="6" spans="2:16" ht="15.75">
      <c r="B6" s="951" t="s">
        <v>275</v>
      </c>
      <c r="C6" s="951"/>
      <c r="D6" s="951"/>
      <c r="E6" s="951"/>
      <c r="F6" s="951"/>
      <c r="G6" s="951"/>
      <c r="H6" s="951"/>
      <c r="I6" s="951"/>
      <c r="J6" s="951"/>
      <c r="K6" s="951"/>
      <c r="L6" s="951"/>
      <c r="M6" s="951"/>
      <c r="N6" s="951"/>
      <c r="O6" s="951"/>
      <c r="P6" s="951"/>
    </row>
    <row r="7" spans="2:16" ht="15.75"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</row>
    <row r="8" spans="2:17" ht="15">
      <c r="B8" s="725"/>
      <c r="C8" s="726">
        <v>1</v>
      </c>
      <c r="D8" s="726">
        <v>2</v>
      </c>
      <c r="E8" s="726">
        <v>3</v>
      </c>
      <c r="F8" s="726">
        <v>4</v>
      </c>
      <c r="G8" s="726">
        <v>5</v>
      </c>
      <c r="H8" s="726">
        <v>6</v>
      </c>
      <c r="I8" s="726">
        <v>7</v>
      </c>
      <c r="J8" s="726">
        <v>8</v>
      </c>
      <c r="K8" s="726">
        <v>9</v>
      </c>
      <c r="L8" s="726">
        <v>10</v>
      </c>
      <c r="M8" s="726">
        <v>11</v>
      </c>
      <c r="N8" s="726">
        <v>12</v>
      </c>
      <c r="O8" s="726">
        <v>13</v>
      </c>
      <c r="P8" s="726">
        <v>14</v>
      </c>
      <c r="Q8" s="727">
        <v>15</v>
      </c>
    </row>
    <row r="9" spans="2:17" ht="15.75">
      <c r="B9" s="728" t="s">
        <v>230</v>
      </c>
      <c r="C9" s="729" t="s">
        <v>231</v>
      </c>
      <c r="D9" s="730" t="s">
        <v>232</v>
      </c>
      <c r="E9" s="730" t="s">
        <v>276</v>
      </c>
      <c r="F9" s="730" t="s">
        <v>247</v>
      </c>
      <c r="G9" s="730" t="s">
        <v>248</v>
      </c>
      <c r="H9" s="730" t="s">
        <v>233</v>
      </c>
      <c r="I9" s="730" t="s">
        <v>249</v>
      </c>
      <c r="J9" s="730" t="s">
        <v>250</v>
      </c>
      <c r="K9" s="730" t="s">
        <v>251</v>
      </c>
      <c r="L9" s="730" t="s">
        <v>252</v>
      </c>
      <c r="M9" s="730" t="s">
        <v>277</v>
      </c>
      <c r="N9" s="730" t="s">
        <v>238</v>
      </c>
      <c r="O9" s="730" t="s">
        <v>278</v>
      </c>
      <c r="P9" s="731" t="s">
        <v>253</v>
      </c>
      <c r="Q9" s="732" t="s">
        <v>254</v>
      </c>
    </row>
    <row r="10" spans="2:17" ht="15">
      <c r="B10" s="733" t="s">
        <v>255</v>
      </c>
      <c r="C10" s="734">
        <v>1.8</v>
      </c>
      <c r="D10" s="735">
        <v>1.3</v>
      </c>
      <c r="E10" s="735"/>
      <c r="F10" s="735">
        <v>1.4</v>
      </c>
      <c r="G10" s="735">
        <v>1.8</v>
      </c>
      <c r="H10" s="735">
        <v>2</v>
      </c>
      <c r="I10" s="735">
        <v>1.7</v>
      </c>
      <c r="J10" s="735"/>
      <c r="K10" s="735"/>
      <c r="L10" s="735"/>
      <c r="M10" s="735">
        <v>1.1</v>
      </c>
      <c r="N10" s="735">
        <v>1</v>
      </c>
      <c r="O10" s="735">
        <v>1</v>
      </c>
      <c r="P10" s="736"/>
      <c r="Q10" s="737">
        <v>1.1</v>
      </c>
    </row>
    <row r="11" spans="2:17" ht="15">
      <c r="B11" s="738" t="s">
        <v>256</v>
      </c>
      <c r="C11" s="734">
        <v>2.4</v>
      </c>
      <c r="D11" s="735">
        <v>2.5</v>
      </c>
      <c r="E11" s="735">
        <v>1.8</v>
      </c>
      <c r="F11" s="735">
        <v>1.6</v>
      </c>
      <c r="G11" s="735">
        <v>1.8</v>
      </c>
      <c r="H11" s="735">
        <v>2.1</v>
      </c>
      <c r="I11" s="735">
        <v>1.7</v>
      </c>
      <c r="J11" s="735">
        <v>2.4</v>
      </c>
      <c r="K11" s="735">
        <v>1.6</v>
      </c>
      <c r="L11" s="735">
        <v>1.7</v>
      </c>
      <c r="M11" s="735">
        <v>1.2</v>
      </c>
      <c r="N11" s="735">
        <v>1.1</v>
      </c>
      <c r="O11" s="735">
        <v>1.2</v>
      </c>
      <c r="P11" s="736"/>
      <c r="Q11" s="739">
        <v>1.2</v>
      </c>
    </row>
    <row r="12" spans="2:17" ht="15">
      <c r="B12" s="738" t="s">
        <v>257</v>
      </c>
      <c r="C12" s="734">
        <v>2.7</v>
      </c>
      <c r="D12" s="735">
        <v>2.1</v>
      </c>
      <c r="E12" s="735">
        <v>2.5</v>
      </c>
      <c r="F12" s="735">
        <v>1.8</v>
      </c>
      <c r="G12" s="735">
        <v>2.5</v>
      </c>
      <c r="H12" s="735">
        <v>2.5</v>
      </c>
      <c r="I12" s="735">
        <v>2</v>
      </c>
      <c r="J12" s="735">
        <v>2.7</v>
      </c>
      <c r="K12" s="735">
        <v>2.2</v>
      </c>
      <c r="L12" s="735">
        <v>2.1</v>
      </c>
      <c r="M12" s="735">
        <v>1.5</v>
      </c>
      <c r="N12" s="735">
        <v>1.1</v>
      </c>
      <c r="O12" s="735">
        <v>1.1</v>
      </c>
      <c r="P12" s="736"/>
      <c r="Q12" s="740">
        <v>1.3</v>
      </c>
    </row>
    <row r="13" spans="2:17" ht="15">
      <c r="B13" s="738" t="s">
        <v>258</v>
      </c>
      <c r="C13" s="734">
        <v>2.6</v>
      </c>
      <c r="D13" s="735">
        <v>2.2</v>
      </c>
      <c r="E13" s="735">
        <v>1.8</v>
      </c>
      <c r="F13" s="735">
        <v>2.4</v>
      </c>
      <c r="G13" s="735">
        <v>1.8</v>
      </c>
      <c r="H13" s="735">
        <v>2.5</v>
      </c>
      <c r="I13" s="735">
        <v>2.1</v>
      </c>
      <c r="J13" s="735">
        <v>2.9</v>
      </c>
      <c r="K13" s="735">
        <v>2.4</v>
      </c>
      <c r="L13" s="735">
        <v>1.8</v>
      </c>
      <c r="M13" s="735">
        <v>1.2</v>
      </c>
      <c r="N13" s="735">
        <v>1.3</v>
      </c>
      <c r="O13" s="735">
        <v>1.6</v>
      </c>
      <c r="P13" s="736">
        <v>1.5</v>
      </c>
      <c r="Q13" s="740">
        <v>1.3</v>
      </c>
    </row>
    <row r="14" spans="2:17" ht="15">
      <c r="B14" s="741" t="s">
        <v>259</v>
      </c>
      <c r="C14" s="742">
        <v>2.4</v>
      </c>
      <c r="D14" s="743">
        <v>2.5</v>
      </c>
      <c r="E14" s="743">
        <v>2.5</v>
      </c>
      <c r="F14" s="743">
        <v>2.1</v>
      </c>
      <c r="G14" s="743">
        <v>2.3</v>
      </c>
      <c r="H14" s="743">
        <v>2.7</v>
      </c>
      <c r="I14" s="743">
        <v>1.9</v>
      </c>
      <c r="J14" s="743">
        <v>2.7</v>
      </c>
      <c r="K14" s="743">
        <v>2.2</v>
      </c>
      <c r="L14" s="743">
        <v>2</v>
      </c>
      <c r="M14" s="743"/>
      <c r="N14" s="743">
        <v>1</v>
      </c>
      <c r="O14" s="743">
        <v>1.4</v>
      </c>
      <c r="P14" s="744"/>
      <c r="Q14" s="745">
        <v>1.1</v>
      </c>
    </row>
    <row r="15" spans="2:17" ht="15.75">
      <c r="B15" s="746" t="s">
        <v>260</v>
      </c>
      <c r="C15" s="747">
        <v>62</v>
      </c>
      <c r="D15" s="748"/>
      <c r="E15" s="748"/>
      <c r="F15" s="748"/>
      <c r="G15" s="748"/>
      <c r="H15" s="748">
        <v>53.5</v>
      </c>
      <c r="I15" s="748"/>
      <c r="J15" s="748"/>
      <c r="K15" s="748"/>
      <c r="L15" s="748"/>
      <c r="M15" s="748"/>
      <c r="N15" s="748"/>
      <c r="O15" s="748"/>
      <c r="P15" s="749"/>
      <c r="Q15" s="750"/>
    </row>
    <row r="16" ht="15"/>
    <row r="17" ht="15"/>
    <row r="18" ht="15"/>
    <row r="19" ht="15"/>
    <row r="20" ht="15">
      <c r="R20" s="751"/>
    </row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</sheetData>
  <sheetProtection selectLockedCells="1" selectUnlockedCells="1"/>
  <mergeCells count="5">
    <mergeCell ref="B6:P6"/>
    <mergeCell ref="B1:P1"/>
    <mergeCell ref="B2:P2"/>
    <mergeCell ref="B4:P4"/>
    <mergeCell ref="B5:P5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6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workbookViewId="0" topLeftCell="C1">
      <selection activeCell="N20" sqref="N20"/>
    </sheetView>
  </sheetViews>
  <sheetFormatPr defaultColWidth="9.00390625" defaultRowHeight="12.75"/>
  <cols>
    <col min="1" max="2" width="0" style="1" hidden="1" customWidth="1"/>
    <col min="3" max="12" width="12.75390625" style="1" customWidth="1"/>
    <col min="13" max="13" width="6.875" style="1" customWidth="1"/>
    <col min="14" max="14" width="8.375" style="1" customWidth="1"/>
    <col min="15" max="16384" width="9.125" style="1" customWidth="1"/>
  </cols>
  <sheetData>
    <row r="1" spans="1:12" ht="29.25">
      <c r="A1" s="910" t="s">
        <v>0</v>
      </c>
      <c r="B1" s="910"/>
      <c r="C1" s="910"/>
      <c r="D1" s="910"/>
      <c r="E1" s="910"/>
      <c r="F1" s="910"/>
      <c r="G1" s="910"/>
      <c r="H1" s="910"/>
      <c r="I1" s="910"/>
      <c r="J1" s="910"/>
      <c r="K1" s="910"/>
      <c r="L1" s="910"/>
    </row>
    <row r="2" spans="1:12" ht="15.75">
      <c r="A2" s="912" t="s">
        <v>86</v>
      </c>
      <c r="B2" s="912"/>
      <c r="C2" s="912"/>
      <c r="D2" s="912"/>
      <c r="E2" s="912"/>
      <c r="F2" s="912"/>
      <c r="G2" s="912"/>
      <c r="H2" s="912"/>
      <c r="I2" s="912"/>
      <c r="J2" s="912"/>
      <c r="K2" s="912"/>
      <c r="L2" s="912"/>
    </row>
    <row r="3" spans="1:12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>
      <c r="A4" s="912" t="s">
        <v>228</v>
      </c>
      <c r="B4" s="912"/>
      <c r="C4" s="912"/>
      <c r="D4" s="912"/>
      <c r="E4" s="912"/>
      <c r="F4" s="912"/>
      <c r="G4" s="912"/>
      <c r="H4" s="912"/>
      <c r="I4" s="912"/>
      <c r="J4" s="912"/>
      <c r="K4" s="912"/>
      <c r="L4" s="912"/>
    </row>
    <row r="5" spans="1:12" ht="15.75">
      <c r="A5" s="912" t="s">
        <v>279</v>
      </c>
      <c r="B5" s="912"/>
      <c r="C5" s="912"/>
      <c r="D5" s="912"/>
      <c r="E5" s="912"/>
      <c r="F5" s="912"/>
      <c r="G5" s="912"/>
      <c r="H5" s="912"/>
      <c r="I5" s="912"/>
      <c r="J5" s="912"/>
      <c r="K5" s="912"/>
      <c r="L5" s="912"/>
    </row>
    <row r="6" ht="16.5" customHeight="1"/>
    <row r="7" spans="3:12" s="574" customFormat="1" ht="15.75">
      <c r="C7" s="575" t="s">
        <v>230</v>
      </c>
      <c r="D7" s="576" t="s">
        <v>231</v>
      </c>
      <c r="E7" s="577" t="s">
        <v>232</v>
      </c>
      <c r="F7" s="577" t="s">
        <v>233</v>
      </c>
      <c r="G7" s="577" t="s">
        <v>234</v>
      </c>
      <c r="H7" s="577" t="s">
        <v>235</v>
      </c>
      <c r="I7" s="578" t="s">
        <v>236</v>
      </c>
      <c r="J7" s="577" t="s">
        <v>237</v>
      </c>
      <c r="K7" s="577" t="s">
        <v>238</v>
      </c>
      <c r="L7" s="579" t="s">
        <v>239</v>
      </c>
    </row>
    <row r="8" spans="3:12" s="574" customFormat="1" ht="15.75">
      <c r="C8" s="580" t="s">
        <v>240</v>
      </c>
      <c r="D8" s="581">
        <v>1</v>
      </c>
      <c r="E8" s="582">
        <v>1</v>
      </c>
      <c r="F8" s="582">
        <v>1</v>
      </c>
      <c r="G8" s="582"/>
      <c r="H8" s="582">
        <v>1</v>
      </c>
      <c r="I8" s="583"/>
      <c r="J8" s="582">
        <v>1</v>
      </c>
      <c r="K8" s="582">
        <v>1</v>
      </c>
      <c r="L8" s="584">
        <v>1</v>
      </c>
    </row>
    <row r="9" spans="3:12" ht="15">
      <c r="C9" s="585" t="s">
        <v>241</v>
      </c>
      <c r="D9" s="586">
        <v>1.73</v>
      </c>
      <c r="E9" s="587">
        <v>1.6</v>
      </c>
      <c r="F9" s="587">
        <v>2.21</v>
      </c>
      <c r="G9" s="587">
        <v>1</v>
      </c>
      <c r="H9" s="587">
        <v>1.67</v>
      </c>
      <c r="I9" s="588"/>
      <c r="J9" s="589">
        <v>1</v>
      </c>
      <c r="K9" s="589">
        <v>1</v>
      </c>
      <c r="L9" s="590">
        <v>1</v>
      </c>
    </row>
    <row r="10" spans="3:12" ht="15">
      <c r="C10" s="591" t="s">
        <v>242</v>
      </c>
      <c r="D10" s="592">
        <v>1.74</v>
      </c>
      <c r="E10" s="589">
        <v>1.35</v>
      </c>
      <c r="F10" s="589">
        <v>1.77</v>
      </c>
      <c r="G10" s="589">
        <v>1</v>
      </c>
      <c r="H10" s="589">
        <v>1</v>
      </c>
      <c r="I10" s="593">
        <v>1.09</v>
      </c>
      <c r="J10" s="589">
        <v>1</v>
      </c>
      <c r="K10" s="589">
        <v>1</v>
      </c>
      <c r="L10" s="590">
        <v>1</v>
      </c>
    </row>
    <row r="11" spans="3:12" ht="15">
      <c r="C11" s="594" t="s">
        <v>243</v>
      </c>
      <c r="D11" s="595">
        <v>2.03</v>
      </c>
      <c r="E11" s="596">
        <v>1.76</v>
      </c>
      <c r="F11" s="596">
        <v>1.78</v>
      </c>
      <c r="G11" s="596">
        <v>1</v>
      </c>
      <c r="H11" s="596">
        <v>1.49</v>
      </c>
      <c r="I11" s="597">
        <v>1.59</v>
      </c>
      <c r="J11" s="596">
        <v>1.12</v>
      </c>
      <c r="K11" s="596">
        <v>1.03</v>
      </c>
      <c r="L11" s="598">
        <v>1.11</v>
      </c>
    </row>
    <row r="12" ht="12" customHeight="1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3.5" customHeight="1"/>
  </sheetData>
  <sheetProtection selectLockedCells="1" selectUnlockedCells="1"/>
  <mergeCells count="4">
    <mergeCell ref="A1:L1"/>
    <mergeCell ref="A2:L2"/>
    <mergeCell ref="A4:L4"/>
    <mergeCell ref="A5:L5"/>
  </mergeCells>
  <printOptions/>
  <pageMargins left="0.7875" right="0.7875" top="1.0527777777777778" bottom="1.0527777777777778" header="0.5118055555555555" footer="0.5118055555555555"/>
  <pageSetup fitToHeight="1" fitToWidth="1" horizontalDpi="300" verticalDpi="300" orientation="landscape" paperSize="9" scale="8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0"/>
  <sheetViews>
    <sheetView workbookViewId="0" topLeftCell="A3">
      <selection activeCell="V17" sqref="V17"/>
    </sheetView>
  </sheetViews>
  <sheetFormatPr defaultColWidth="9.00390625" defaultRowHeight="12.75"/>
  <cols>
    <col min="1" max="1" width="1.25" style="752" customWidth="1"/>
    <col min="2" max="2" width="15.875" style="752" customWidth="1"/>
    <col min="3" max="16" width="11.875" style="752" customWidth="1"/>
    <col min="17" max="16384" width="9.125" style="752" customWidth="1"/>
  </cols>
  <sheetData>
    <row r="1" spans="2:16" ht="29.25">
      <c r="B1" s="954" t="s">
        <v>0</v>
      </c>
      <c r="C1" s="954"/>
      <c r="D1" s="954"/>
      <c r="E1" s="954"/>
      <c r="F1" s="954"/>
      <c r="G1" s="954"/>
      <c r="H1" s="954"/>
      <c r="I1" s="954"/>
      <c r="J1" s="954"/>
      <c r="K1" s="954"/>
      <c r="L1" s="954"/>
      <c r="M1" s="954"/>
      <c r="N1" s="954"/>
      <c r="O1" s="954"/>
      <c r="P1" s="954"/>
    </row>
    <row r="2" spans="2:16" ht="15.75">
      <c r="B2" s="953" t="s">
        <v>86</v>
      </c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</row>
    <row r="3" spans="2:16" ht="15.75">
      <c r="B3" s="753"/>
      <c r="C3" s="753"/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53"/>
      <c r="P3" s="753"/>
    </row>
    <row r="4" spans="2:16" ht="15.75" hidden="1">
      <c r="B4" s="953"/>
      <c r="C4" s="953"/>
      <c r="D4" s="953"/>
      <c r="E4" s="953"/>
      <c r="F4" s="953"/>
      <c r="G4" s="953"/>
      <c r="H4" s="953"/>
      <c r="I4" s="953"/>
      <c r="J4" s="953"/>
      <c r="K4" s="953"/>
      <c r="L4" s="953"/>
      <c r="M4" s="953"/>
      <c r="N4" s="953"/>
      <c r="O4" s="953"/>
      <c r="P4" s="953"/>
    </row>
    <row r="5" spans="2:16" ht="15.75">
      <c r="B5" s="953" t="s">
        <v>244</v>
      </c>
      <c r="C5" s="953"/>
      <c r="D5" s="953"/>
      <c r="E5" s="953"/>
      <c r="F5" s="953"/>
      <c r="G5" s="953"/>
      <c r="H5" s="953"/>
      <c r="I5" s="953"/>
      <c r="J5" s="953"/>
      <c r="K5" s="953"/>
      <c r="L5" s="953"/>
      <c r="M5" s="953"/>
      <c r="N5" s="953"/>
      <c r="O5" s="953"/>
      <c r="P5" s="953"/>
    </row>
    <row r="6" spans="2:16" ht="15.75">
      <c r="B6" s="953" t="s">
        <v>280</v>
      </c>
      <c r="C6" s="953"/>
      <c r="D6" s="953"/>
      <c r="E6" s="953"/>
      <c r="F6" s="953"/>
      <c r="G6" s="953"/>
      <c r="H6" s="953"/>
      <c r="I6" s="953"/>
      <c r="J6" s="953"/>
      <c r="K6" s="953"/>
      <c r="L6" s="953"/>
      <c r="M6" s="953"/>
      <c r="N6" s="953"/>
      <c r="O6" s="953"/>
      <c r="P6" s="953"/>
    </row>
    <row r="7" spans="2:16" ht="15.75">
      <c r="B7" s="754"/>
      <c r="C7" s="754"/>
      <c r="D7" s="754"/>
      <c r="E7" s="754"/>
      <c r="F7" s="754"/>
      <c r="G7" s="754"/>
      <c r="H7" s="754"/>
      <c r="I7" s="754"/>
      <c r="J7" s="754"/>
      <c r="K7" s="754"/>
      <c r="L7" s="754"/>
      <c r="M7" s="754"/>
      <c r="N7" s="754"/>
      <c r="O7" s="754"/>
      <c r="P7" s="754"/>
    </row>
    <row r="8" spans="2:17" ht="15">
      <c r="B8" s="755"/>
      <c r="C8" s="756">
        <v>1</v>
      </c>
      <c r="D8" s="756">
        <v>2</v>
      </c>
      <c r="E8" s="756">
        <v>3</v>
      </c>
      <c r="F8" s="756">
        <v>4</v>
      </c>
      <c r="G8" s="756">
        <v>5</v>
      </c>
      <c r="H8" s="756">
        <v>6</v>
      </c>
      <c r="I8" s="756">
        <v>7</v>
      </c>
      <c r="J8" s="756">
        <v>8</v>
      </c>
      <c r="K8" s="756">
        <v>9</v>
      </c>
      <c r="L8" s="756">
        <v>10</v>
      </c>
      <c r="M8" s="756">
        <v>11</v>
      </c>
      <c r="N8" s="756">
        <v>12</v>
      </c>
      <c r="O8" s="756">
        <v>13</v>
      </c>
      <c r="P8" s="756">
        <v>14</v>
      </c>
      <c r="Q8" s="757">
        <v>15</v>
      </c>
    </row>
    <row r="9" spans="2:17" ht="15.75">
      <c r="B9" s="758" t="s">
        <v>230</v>
      </c>
      <c r="C9" s="759" t="s">
        <v>231</v>
      </c>
      <c r="D9" s="760" t="s">
        <v>232</v>
      </c>
      <c r="E9" s="760" t="s">
        <v>281</v>
      </c>
      <c r="F9" s="760" t="s">
        <v>247</v>
      </c>
      <c r="G9" s="760" t="s">
        <v>248</v>
      </c>
      <c r="H9" s="760" t="s">
        <v>233</v>
      </c>
      <c r="I9" s="760" t="s">
        <v>249</v>
      </c>
      <c r="J9" s="760" t="s">
        <v>250</v>
      </c>
      <c r="K9" s="760" t="s">
        <v>251</v>
      </c>
      <c r="L9" s="760" t="s">
        <v>252</v>
      </c>
      <c r="M9" s="760" t="s">
        <v>237</v>
      </c>
      <c r="N9" s="760" t="s">
        <v>238</v>
      </c>
      <c r="O9" s="760" t="s">
        <v>239</v>
      </c>
      <c r="P9" s="761" t="s">
        <v>253</v>
      </c>
      <c r="Q9" s="762" t="s">
        <v>254</v>
      </c>
    </row>
    <row r="10" spans="2:17" ht="15">
      <c r="B10" s="763" t="s">
        <v>255</v>
      </c>
      <c r="C10" s="764">
        <v>2.18</v>
      </c>
      <c r="D10" s="765">
        <v>2.18</v>
      </c>
      <c r="E10" s="765"/>
      <c r="F10" s="765">
        <v>1.59</v>
      </c>
      <c r="G10" s="765">
        <v>2.24</v>
      </c>
      <c r="H10" s="765">
        <v>2.59</v>
      </c>
      <c r="I10" s="765">
        <v>1.76</v>
      </c>
      <c r="J10" s="765"/>
      <c r="K10" s="765"/>
      <c r="L10" s="765"/>
      <c r="M10" s="765">
        <v>1</v>
      </c>
      <c r="N10" s="765">
        <v>1.31</v>
      </c>
      <c r="O10" s="765">
        <v>1.21</v>
      </c>
      <c r="P10" s="766"/>
      <c r="Q10" s="767">
        <v>1</v>
      </c>
    </row>
    <row r="11" spans="2:17" ht="15">
      <c r="B11" s="768" t="s">
        <v>256</v>
      </c>
      <c r="C11" s="764">
        <v>2.37</v>
      </c>
      <c r="D11" s="765">
        <v>2.63</v>
      </c>
      <c r="E11" s="765">
        <v>2</v>
      </c>
      <c r="F11" s="765">
        <v>1.95</v>
      </c>
      <c r="G11" s="765">
        <v>2.32</v>
      </c>
      <c r="H11" s="765">
        <v>2.74</v>
      </c>
      <c r="I11" s="765">
        <v>2</v>
      </c>
      <c r="J11" s="765">
        <v>2.53</v>
      </c>
      <c r="K11" s="765"/>
      <c r="L11" s="765">
        <v>1.47</v>
      </c>
      <c r="M11" s="765">
        <v>1.18</v>
      </c>
      <c r="N11" s="765">
        <v>1.47</v>
      </c>
      <c r="O11" s="765">
        <v>1.11</v>
      </c>
      <c r="P11" s="766"/>
      <c r="Q11" s="769">
        <v>1</v>
      </c>
    </row>
    <row r="12" spans="2:17" ht="15">
      <c r="B12" s="768" t="s">
        <v>257</v>
      </c>
      <c r="C12" s="764">
        <v>2.33</v>
      </c>
      <c r="D12" s="765">
        <v>2.11</v>
      </c>
      <c r="E12" s="765">
        <v>2.48</v>
      </c>
      <c r="F12" s="765">
        <v>2.04</v>
      </c>
      <c r="G12" s="765">
        <v>2</v>
      </c>
      <c r="H12" s="765">
        <v>2.58</v>
      </c>
      <c r="I12" s="765">
        <v>2.54</v>
      </c>
      <c r="J12" s="765">
        <v>2.19</v>
      </c>
      <c r="K12" s="765">
        <v>2.15</v>
      </c>
      <c r="L12" s="765">
        <v>1.62</v>
      </c>
      <c r="M12" s="765">
        <v>1.18</v>
      </c>
      <c r="N12" s="765">
        <v>1.29</v>
      </c>
      <c r="O12" s="765">
        <v>1</v>
      </c>
      <c r="P12" s="766">
        <v>1</v>
      </c>
      <c r="Q12" s="770">
        <v>1</v>
      </c>
    </row>
    <row r="13" spans="2:17" ht="15">
      <c r="B13" s="768" t="s">
        <v>258</v>
      </c>
      <c r="C13" s="764">
        <v>3.67</v>
      </c>
      <c r="D13" s="765">
        <v>3.22</v>
      </c>
      <c r="E13" s="765">
        <v>2.83</v>
      </c>
      <c r="F13" s="765">
        <v>3.56</v>
      </c>
      <c r="G13" s="765">
        <v>3.56</v>
      </c>
      <c r="H13" s="765">
        <v>3.83</v>
      </c>
      <c r="I13" s="765">
        <v>3.28</v>
      </c>
      <c r="J13" s="765">
        <v>3.39</v>
      </c>
      <c r="K13" s="765">
        <v>3.17</v>
      </c>
      <c r="L13" s="765">
        <v>3.5</v>
      </c>
      <c r="M13" s="765"/>
      <c r="N13" s="765"/>
      <c r="O13" s="765">
        <v>2.53</v>
      </c>
      <c r="P13" s="766">
        <v>1.4</v>
      </c>
      <c r="Q13" s="770">
        <v>3.18</v>
      </c>
    </row>
    <row r="14" spans="2:17" ht="15">
      <c r="B14" s="771" t="s">
        <v>259</v>
      </c>
      <c r="C14" s="772">
        <v>2.31</v>
      </c>
      <c r="D14" s="773">
        <v>2</v>
      </c>
      <c r="E14" s="773">
        <v>1.53</v>
      </c>
      <c r="F14" s="773">
        <v>1.88</v>
      </c>
      <c r="G14" s="773">
        <v>1.69</v>
      </c>
      <c r="H14" s="773">
        <v>2.81</v>
      </c>
      <c r="I14" s="773">
        <v>1.56</v>
      </c>
      <c r="J14" s="773">
        <v>2.38</v>
      </c>
      <c r="K14" s="773"/>
      <c r="L14" s="773">
        <v>1.56</v>
      </c>
      <c r="M14" s="773"/>
      <c r="N14" s="773"/>
      <c r="O14" s="773">
        <v>1.19</v>
      </c>
      <c r="P14" s="774">
        <v>1</v>
      </c>
      <c r="Q14" s="775">
        <v>1</v>
      </c>
    </row>
    <row r="15" spans="2:17" ht="15.75">
      <c r="B15" s="776" t="s">
        <v>282</v>
      </c>
      <c r="C15" s="777">
        <v>61.5</v>
      </c>
      <c r="D15" s="778"/>
      <c r="E15" s="778"/>
      <c r="F15" s="778"/>
      <c r="G15" s="778"/>
      <c r="H15" s="778">
        <v>53.3</v>
      </c>
      <c r="I15" s="778"/>
      <c r="J15" s="778"/>
      <c r="K15" s="778"/>
      <c r="L15" s="778"/>
      <c r="M15" s="778"/>
      <c r="N15" s="778"/>
      <c r="O15" s="778"/>
      <c r="P15" s="779"/>
      <c r="Q15" s="780"/>
    </row>
    <row r="16" ht="15"/>
    <row r="17" ht="15"/>
    <row r="18" ht="15"/>
    <row r="19" ht="15"/>
    <row r="20" ht="15">
      <c r="R20" s="781"/>
    </row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</sheetData>
  <sheetProtection selectLockedCells="1" selectUnlockedCells="1"/>
  <mergeCells count="5">
    <mergeCell ref="B6:P6"/>
    <mergeCell ref="B1:P1"/>
    <mergeCell ref="B2:P2"/>
    <mergeCell ref="B4:P4"/>
    <mergeCell ref="B5:P5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5"/>
  <sheetViews>
    <sheetView zoomScale="90" zoomScaleNormal="90" workbookViewId="0" topLeftCell="A2">
      <selection activeCell="AL6" sqref="AL6"/>
    </sheetView>
  </sheetViews>
  <sheetFormatPr defaultColWidth="9.00390625" defaultRowHeight="12.75"/>
  <cols>
    <col min="1" max="1" width="2.625" style="1" customWidth="1"/>
    <col min="2" max="2" width="12.125" style="1" customWidth="1"/>
    <col min="3" max="3" width="4.75390625" style="30" customWidth="1"/>
    <col min="4" max="4" width="3.75390625" style="30" customWidth="1"/>
    <col min="5" max="5" width="4.125" style="30" customWidth="1"/>
    <col min="6" max="6" width="4.875" style="30" customWidth="1"/>
    <col min="7" max="8" width="4.00390625" style="30" customWidth="1"/>
    <col min="9" max="9" width="4.125" style="30" customWidth="1"/>
    <col min="10" max="10" width="4.75390625" style="30" customWidth="1"/>
    <col min="11" max="11" width="3.875" style="30" customWidth="1"/>
    <col min="12" max="12" width="4.75390625" style="30" customWidth="1"/>
    <col min="13" max="13" width="7.375" style="30" customWidth="1"/>
    <col min="14" max="15" width="0" style="30" hidden="1" customWidth="1"/>
    <col min="16" max="16" width="4.25390625" style="30" customWidth="1"/>
    <col min="17" max="17" width="4.75390625" style="30" customWidth="1"/>
    <col min="18" max="18" width="3.625" style="30" customWidth="1"/>
    <col min="19" max="19" width="5.625" style="30" customWidth="1"/>
    <col min="20" max="21" width="0" style="30" hidden="1" customWidth="1"/>
    <col min="22" max="22" width="3.75390625" style="30" customWidth="1"/>
    <col min="23" max="23" width="5.125" style="30" customWidth="1"/>
    <col min="24" max="25" width="0" style="30" hidden="1" customWidth="1"/>
    <col min="26" max="26" width="3.375" style="30" customWidth="1"/>
    <col min="27" max="27" width="5.25390625" style="30" customWidth="1"/>
    <col min="28" max="28" width="3.25390625" style="1" customWidth="1"/>
    <col min="29" max="29" width="7.25390625" style="1" customWidth="1"/>
    <col min="30" max="30" width="3.125" style="1" customWidth="1"/>
    <col min="31" max="31" width="5.375" style="1" customWidth="1"/>
    <col min="32" max="32" width="6.875" style="1" customWidth="1"/>
    <col min="33" max="33" width="14.875" style="1" customWidth="1"/>
    <col min="34" max="34" width="11.00390625" style="1" customWidth="1"/>
    <col min="35" max="16384" width="9.125" style="1" customWidth="1"/>
  </cols>
  <sheetData>
    <row r="1" spans="1:33" ht="18.75" hidden="1">
      <c r="A1" s="913" t="s">
        <v>37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  <c r="O1" s="913"/>
      <c r="P1" s="913"/>
      <c r="Q1" s="913"/>
      <c r="R1" s="913"/>
      <c r="S1" s="913"/>
      <c r="T1" s="913"/>
      <c r="U1" s="913"/>
      <c r="V1" s="913"/>
      <c r="W1" s="913"/>
      <c r="X1" s="913"/>
      <c r="Y1" s="913"/>
      <c r="Z1" s="913"/>
      <c r="AA1" s="913"/>
      <c r="AB1" s="913"/>
      <c r="AC1" s="913"/>
      <c r="AD1" s="913"/>
      <c r="AE1" s="913"/>
      <c r="AF1" s="913"/>
      <c r="AG1" s="913"/>
    </row>
    <row r="2" spans="1:33" ht="27">
      <c r="A2" s="910" t="s">
        <v>0</v>
      </c>
      <c r="B2" s="910"/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  <c r="P2" s="910"/>
      <c r="Q2" s="910"/>
      <c r="R2" s="910"/>
      <c r="S2" s="910"/>
      <c r="T2" s="910"/>
      <c r="U2" s="910"/>
      <c r="V2" s="910"/>
      <c r="W2" s="910"/>
      <c r="X2" s="910"/>
      <c r="Y2" s="910"/>
      <c r="Z2" s="910"/>
      <c r="AA2" s="910"/>
      <c r="AB2" s="910"/>
      <c r="AC2" s="910"/>
      <c r="AD2" s="910"/>
      <c r="AE2" s="910"/>
      <c r="AF2" s="910"/>
      <c r="AG2" s="910"/>
    </row>
    <row r="3" spans="1:26" ht="15.75">
      <c r="A3" s="2"/>
      <c r="B3" s="2"/>
      <c r="C3" s="4"/>
      <c r="D3" s="4"/>
      <c r="E3" s="4"/>
      <c r="F3" s="4"/>
      <c r="G3" s="4"/>
      <c r="H3" s="4"/>
      <c r="I3" s="4"/>
      <c r="J3" s="4"/>
      <c r="K3" s="4"/>
      <c r="L3" s="4" t="s">
        <v>38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>
      <c r="A4" s="2"/>
      <c r="B4" s="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hidden="1">
      <c r="A5" s="2"/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33" ht="15.75">
      <c r="A6" s="912" t="s">
        <v>39</v>
      </c>
      <c r="B6" s="912"/>
      <c r="C6" s="912"/>
      <c r="D6" s="912"/>
      <c r="E6" s="912"/>
      <c r="F6" s="912"/>
      <c r="G6" s="912"/>
      <c r="H6" s="912"/>
      <c r="I6" s="912"/>
      <c r="J6" s="912"/>
      <c r="K6" s="912"/>
      <c r="L6" s="912"/>
      <c r="M6" s="912"/>
      <c r="N6" s="912"/>
      <c r="O6" s="912"/>
      <c r="P6" s="912"/>
      <c r="Q6" s="912"/>
      <c r="R6" s="912"/>
      <c r="S6" s="912"/>
      <c r="T6" s="912"/>
      <c r="U6" s="912"/>
      <c r="V6" s="912"/>
      <c r="W6" s="912"/>
      <c r="X6" s="912"/>
      <c r="Y6" s="912"/>
      <c r="Z6" s="912"/>
      <c r="AA6" s="912"/>
      <c r="AB6" s="912"/>
      <c r="AC6" s="912"/>
      <c r="AD6" s="912"/>
      <c r="AE6" s="912"/>
      <c r="AF6" s="912"/>
      <c r="AG6" s="912"/>
    </row>
    <row r="7" spans="1:33" ht="15.75">
      <c r="A7" s="912" t="s">
        <v>40</v>
      </c>
      <c r="B7" s="912"/>
      <c r="C7" s="912"/>
      <c r="D7" s="912"/>
      <c r="E7" s="912"/>
      <c r="F7" s="912"/>
      <c r="G7" s="912"/>
      <c r="H7" s="912"/>
      <c r="I7" s="912"/>
      <c r="J7" s="912"/>
      <c r="K7" s="912"/>
      <c r="L7" s="912"/>
      <c r="M7" s="912"/>
      <c r="N7" s="912"/>
      <c r="O7" s="912"/>
      <c r="P7" s="912"/>
      <c r="Q7" s="912"/>
      <c r="R7" s="912"/>
      <c r="S7" s="912"/>
      <c r="T7" s="912"/>
      <c r="U7" s="912"/>
      <c r="V7" s="912"/>
      <c r="W7" s="912"/>
      <c r="X7" s="912"/>
      <c r="Y7" s="912"/>
      <c r="Z7" s="912"/>
      <c r="AA7" s="912"/>
      <c r="AB7" s="912"/>
      <c r="AC7" s="912"/>
      <c r="AD7" s="912"/>
      <c r="AE7" s="912"/>
      <c r="AF7" s="912"/>
      <c r="AG7" s="912"/>
    </row>
    <row r="9" spans="1:34" s="31" customFormat="1" ht="25.5" customHeight="1">
      <c r="A9" s="914" t="s">
        <v>4</v>
      </c>
      <c r="B9" s="915" t="s">
        <v>5</v>
      </c>
      <c r="C9" s="916" t="s">
        <v>41</v>
      </c>
      <c r="D9" s="917" t="s">
        <v>42</v>
      </c>
      <c r="E9" s="917"/>
      <c r="F9" s="917"/>
      <c r="G9" s="917"/>
      <c r="H9" s="917"/>
      <c r="I9" s="917"/>
      <c r="J9" s="916" t="s">
        <v>43</v>
      </c>
      <c r="K9" s="916"/>
      <c r="L9" s="916" t="s">
        <v>44</v>
      </c>
      <c r="M9" s="916"/>
      <c r="N9" s="916"/>
      <c r="O9" s="916"/>
      <c r="P9" s="916" t="s">
        <v>45</v>
      </c>
      <c r="Q9" s="916"/>
      <c r="R9" s="916" t="s">
        <v>46</v>
      </c>
      <c r="S9" s="916"/>
      <c r="T9" s="916" t="s">
        <v>47</v>
      </c>
      <c r="U9" s="916"/>
      <c r="V9" s="918" t="s">
        <v>48</v>
      </c>
      <c r="W9" s="918"/>
      <c r="X9" s="916"/>
      <c r="Y9" s="916"/>
      <c r="Z9" s="916" t="s">
        <v>49</v>
      </c>
      <c r="AA9" s="916"/>
      <c r="AB9" s="916" t="s">
        <v>50</v>
      </c>
      <c r="AC9" s="916"/>
      <c r="AD9" s="916" t="s">
        <v>51</v>
      </c>
      <c r="AE9" s="916"/>
      <c r="AF9" s="918" t="s">
        <v>52</v>
      </c>
      <c r="AG9" s="916" t="s">
        <v>53</v>
      </c>
      <c r="AH9" s="916" t="s">
        <v>54</v>
      </c>
    </row>
    <row r="10" spans="1:34" s="31" customFormat="1" ht="20.25" customHeight="1">
      <c r="A10" s="914"/>
      <c r="B10" s="915"/>
      <c r="C10" s="916"/>
      <c r="D10" s="914" t="s">
        <v>55</v>
      </c>
      <c r="E10" s="914"/>
      <c r="F10" s="915" t="s">
        <v>56</v>
      </c>
      <c r="G10" s="915"/>
      <c r="H10" s="915"/>
      <c r="I10" s="915"/>
      <c r="J10" s="916"/>
      <c r="K10" s="916"/>
      <c r="L10" s="916"/>
      <c r="M10" s="916"/>
      <c r="N10" s="916"/>
      <c r="O10" s="916"/>
      <c r="P10" s="916"/>
      <c r="Q10" s="916"/>
      <c r="R10" s="916"/>
      <c r="S10" s="916"/>
      <c r="T10" s="916"/>
      <c r="U10" s="916"/>
      <c r="V10" s="918"/>
      <c r="W10" s="918"/>
      <c r="X10" s="916"/>
      <c r="Y10" s="916"/>
      <c r="Z10" s="916"/>
      <c r="AA10" s="916"/>
      <c r="AB10" s="916"/>
      <c r="AC10" s="916"/>
      <c r="AD10" s="916"/>
      <c r="AE10" s="916"/>
      <c r="AF10" s="918"/>
      <c r="AG10" s="916"/>
      <c r="AH10" s="916"/>
    </row>
    <row r="11" spans="1:34" s="41" customFormat="1" ht="52.5" customHeight="1">
      <c r="A11" s="914"/>
      <c r="B11" s="915"/>
      <c r="C11" s="916"/>
      <c r="D11" s="32" t="s">
        <v>57</v>
      </c>
      <c r="E11" s="33" t="s">
        <v>58</v>
      </c>
      <c r="F11" s="33" t="s">
        <v>57</v>
      </c>
      <c r="G11" s="34" t="s">
        <v>58</v>
      </c>
      <c r="H11" s="33" t="s">
        <v>57</v>
      </c>
      <c r="I11" s="34" t="s">
        <v>58</v>
      </c>
      <c r="J11" s="35" t="s">
        <v>57</v>
      </c>
      <c r="K11" s="36" t="s">
        <v>58</v>
      </c>
      <c r="L11" s="35" t="s">
        <v>57</v>
      </c>
      <c r="M11" s="36" t="s">
        <v>58</v>
      </c>
      <c r="N11" s="35"/>
      <c r="O11" s="36"/>
      <c r="P11" s="35" t="s">
        <v>57</v>
      </c>
      <c r="Q11" s="36" t="s">
        <v>58</v>
      </c>
      <c r="R11" s="35" t="s">
        <v>57</v>
      </c>
      <c r="S11" s="36" t="s">
        <v>58</v>
      </c>
      <c r="T11" s="37" t="s">
        <v>57</v>
      </c>
      <c r="U11" s="38" t="s">
        <v>58</v>
      </c>
      <c r="V11" s="39" t="s">
        <v>57</v>
      </c>
      <c r="W11" s="36" t="s">
        <v>58</v>
      </c>
      <c r="X11" s="35"/>
      <c r="Y11" s="36"/>
      <c r="Z11" s="35" t="s">
        <v>57</v>
      </c>
      <c r="AA11" s="36" t="s">
        <v>58</v>
      </c>
      <c r="AB11" s="35" t="s">
        <v>57</v>
      </c>
      <c r="AC11" s="36" t="s">
        <v>58</v>
      </c>
      <c r="AD11" s="35" t="s">
        <v>57</v>
      </c>
      <c r="AE11" s="36" t="s">
        <v>58</v>
      </c>
      <c r="AF11" s="40" t="s">
        <v>58</v>
      </c>
      <c r="AG11" s="916"/>
      <c r="AH11" s="916"/>
    </row>
    <row r="12" spans="1:34" ht="15.75" customHeight="1" hidden="1">
      <c r="A12" s="42" t="s">
        <v>11</v>
      </c>
      <c r="B12" s="43" t="s">
        <v>59</v>
      </c>
      <c r="C12" s="44">
        <v>2</v>
      </c>
      <c r="D12" s="42" t="s">
        <v>60</v>
      </c>
      <c r="E12" s="45" t="s">
        <v>60</v>
      </c>
      <c r="F12" s="45" t="s">
        <v>60</v>
      </c>
      <c r="G12" s="46"/>
      <c r="H12" s="46"/>
      <c r="I12" s="46" t="s">
        <v>60</v>
      </c>
      <c r="J12" s="42">
        <v>10</v>
      </c>
      <c r="K12" s="47">
        <v>15</v>
      </c>
      <c r="L12" s="42">
        <v>20</v>
      </c>
      <c r="M12" s="47">
        <v>28</v>
      </c>
      <c r="N12" s="42"/>
      <c r="O12" s="47"/>
      <c r="P12" s="42"/>
      <c r="Q12" s="47"/>
      <c r="R12" s="42">
        <v>3</v>
      </c>
      <c r="S12" s="47">
        <v>60</v>
      </c>
      <c r="T12" s="48">
        <v>3</v>
      </c>
      <c r="U12" s="49">
        <v>60</v>
      </c>
      <c r="V12" s="50">
        <v>2</v>
      </c>
      <c r="W12" s="47">
        <v>75</v>
      </c>
      <c r="X12" s="42"/>
      <c r="Y12" s="47"/>
      <c r="Z12" s="42">
        <v>2</v>
      </c>
      <c r="AA12" s="47">
        <v>76</v>
      </c>
      <c r="AB12" s="42">
        <v>2</v>
      </c>
      <c r="AC12" s="47">
        <v>70</v>
      </c>
      <c r="AD12" s="42" t="s">
        <v>60</v>
      </c>
      <c r="AE12" s="47" t="s">
        <v>60</v>
      </c>
      <c r="AF12" s="51"/>
      <c r="AG12" s="52" t="s">
        <v>61</v>
      </c>
      <c r="AH12" s="52" t="s">
        <v>61</v>
      </c>
    </row>
    <row r="13" spans="1:34" ht="15.75">
      <c r="A13" s="48" t="s">
        <v>11</v>
      </c>
      <c r="B13" s="53" t="s">
        <v>12</v>
      </c>
      <c r="C13" s="54">
        <v>3</v>
      </c>
      <c r="D13" s="48">
        <v>90</v>
      </c>
      <c r="E13" s="55">
        <v>44</v>
      </c>
      <c r="F13" s="55">
        <v>0</v>
      </c>
      <c r="G13" s="56">
        <v>0</v>
      </c>
      <c r="H13" s="56">
        <v>0</v>
      </c>
      <c r="I13" s="56">
        <v>0</v>
      </c>
      <c r="J13" s="48">
        <v>0</v>
      </c>
      <c r="K13" s="49">
        <v>0</v>
      </c>
      <c r="L13" s="48">
        <v>10</v>
      </c>
      <c r="M13" s="49">
        <v>16</v>
      </c>
      <c r="N13" s="48"/>
      <c r="O13" s="49"/>
      <c r="P13" s="48">
        <v>8</v>
      </c>
      <c r="Q13" s="49">
        <v>15</v>
      </c>
      <c r="R13" s="48">
        <v>1</v>
      </c>
      <c r="S13" s="49">
        <v>50</v>
      </c>
      <c r="T13" s="48"/>
      <c r="U13" s="49"/>
      <c r="V13" s="57">
        <v>10</v>
      </c>
      <c r="W13" s="49">
        <v>500</v>
      </c>
      <c r="X13" s="48"/>
      <c r="Y13" s="49"/>
      <c r="Z13" s="48">
        <v>1</v>
      </c>
      <c r="AA13" s="49">
        <v>15</v>
      </c>
      <c r="AB13" s="48">
        <v>5</v>
      </c>
      <c r="AC13" s="49">
        <v>250</v>
      </c>
      <c r="AD13" s="48">
        <v>1</v>
      </c>
      <c r="AE13" s="49">
        <v>20</v>
      </c>
      <c r="AF13" s="58">
        <v>0</v>
      </c>
      <c r="AG13" s="59" t="s">
        <v>62</v>
      </c>
      <c r="AH13" s="60"/>
    </row>
    <row r="14" spans="1:34" ht="15.75" customHeight="1" hidden="1">
      <c r="A14" s="48" t="s">
        <v>15</v>
      </c>
      <c r="B14" s="53" t="s">
        <v>63</v>
      </c>
      <c r="C14" s="54"/>
      <c r="D14" s="48"/>
      <c r="E14" s="55"/>
      <c r="F14" s="55"/>
      <c r="G14" s="56"/>
      <c r="H14" s="56"/>
      <c r="I14" s="56"/>
      <c r="J14" s="48"/>
      <c r="K14" s="49"/>
      <c r="L14" s="48"/>
      <c r="M14" s="49"/>
      <c r="N14" s="48"/>
      <c r="O14" s="49"/>
      <c r="P14" s="48"/>
      <c r="Q14" s="49"/>
      <c r="R14" s="48"/>
      <c r="S14" s="49"/>
      <c r="T14" s="48"/>
      <c r="U14" s="49"/>
      <c r="V14" s="57"/>
      <c r="W14" s="49"/>
      <c r="X14" s="48"/>
      <c r="Y14" s="49"/>
      <c r="Z14" s="48"/>
      <c r="AA14" s="49"/>
      <c r="AB14" s="48"/>
      <c r="AC14" s="49"/>
      <c r="AD14" s="48"/>
      <c r="AE14" s="49"/>
      <c r="AF14" s="58"/>
      <c r="AG14" s="59"/>
      <c r="AH14" s="59"/>
    </row>
    <row r="15" spans="1:34" ht="15.75" customHeight="1" hidden="1">
      <c r="A15" s="48" t="s">
        <v>17</v>
      </c>
      <c r="B15" s="53" t="s">
        <v>64</v>
      </c>
      <c r="C15" s="54"/>
      <c r="D15" s="48"/>
      <c r="E15" s="55"/>
      <c r="F15" s="55"/>
      <c r="G15" s="56"/>
      <c r="H15" s="56"/>
      <c r="I15" s="56"/>
      <c r="J15" s="48"/>
      <c r="K15" s="49"/>
      <c r="L15" s="48"/>
      <c r="M15" s="49"/>
      <c r="N15" s="48"/>
      <c r="O15" s="49"/>
      <c r="P15" s="48"/>
      <c r="Q15" s="49"/>
      <c r="R15" s="48"/>
      <c r="S15" s="49"/>
      <c r="T15" s="48"/>
      <c r="U15" s="49"/>
      <c r="V15" s="57"/>
      <c r="W15" s="49"/>
      <c r="X15" s="48"/>
      <c r="Y15" s="49"/>
      <c r="Z15" s="48"/>
      <c r="AA15" s="49"/>
      <c r="AB15" s="48"/>
      <c r="AC15" s="49"/>
      <c r="AD15" s="48"/>
      <c r="AE15" s="49"/>
      <c r="AF15" s="58"/>
      <c r="AG15" s="59"/>
      <c r="AH15" s="59"/>
    </row>
    <row r="16" spans="1:34" ht="15.75" customHeight="1" hidden="1">
      <c r="A16" s="48" t="s">
        <v>19</v>
      </c>
      <c r="B16" s="53" t="s">
        <v>65</v>
      </c>
      <c r="C16" s="54"/>
      <c r="D16" s="48"/>
      <c r="E16" s="55"/>
      <c r="F16" s="55"/>
      <c r="G16" s="56"/>
      <c r="H16" s="56"/>
      <c r="I16" s="56"/>
      <c r="J16" s="48"/>
      <c r="K16" s="49"/>
      <c r="L16" s="48"/>
      <c r="M16" s="49"/>
      <c r="N16" s="48"/>
      <c r="O16" s="49"/>
      <c r="P16" s="48"/>
      <c r="Q16" s="49"/>
      <c r="R16" s="48"/>
      <c r="S16" s="49"/>
      <c r="T16" s="48"/>
      <c r="U16" s="49"/>
      <c r="V16" s="57"/>
      <c r="W16" s="49"/>
      <c r="X16" s="48"/>
      <c r="Y16" s="49"/>
      <c r="Z16" s="48"/>
      <c r="AA16" s="49"/>
      <c r="AB16" s="48"/>
      <c r="AC16" s="49"/>
      <c r="AD16" s="48"/>
      <c r="AE16" s="49"/>
      <c r="AF16" s="58"/>
      <c r="AG16" s="59"/>
      <c r="AH16" s="59"/>
    </row>
    <row r="17" spans="1:34" ht="15.75">
      <c r="A17" s="48" t="s">
        <v>13</v>
      </c>
      <c r="B17" s="53" t="s">
        <v>14</v>
      </c>
      <c r="C17" s="54">
        <v>5</v>
      </c>
      <c r="D17" s="48">
        <v>35</v>
      </c>
      <c r="E17" s="55">
        <v>25</v>
      </c>
      <c r="F17" s="55">
        <v>0</v>
      </c>
      <c r="G17" s="56">
        <v>0</v>
      </c>
      <c r="H17" s="56">
        <v>0</v>
      </c>
      <c r="I17" s="56">
        <v>0</v>
      </c>
      <c r="J17" s="48">
        <v>9</v>
      </c>
      <c r="K17" s="49">
        <v>27</v>
      </c>
      <c r="L17" s="48">
        <v>0</v>
      </c>
      <c r="M17" s="49">
        <v>0</v>
      </c>
      <c r="N17" s="48"/>
      <c r="O17" s="49"/>
      <c r="P17" s="48">
        <v>8</v>
      </c>
      <c r="Q17" s="49">
        <v>42</v>
      </c>
      <c r="R17" s="48">
        <v>5</v>
      </c>
      <c r="S17" s="49">
        <v>86</v>
      </c>
      <c r="T17" s="48"/>
      <c r="U17" s="49"/>
      <c r="V17" s="57">
        <v>6</v>
      </c>
      <c r="W17" s="49">
        <v>86</v>
      </c>
      <c r="X17" s="48"/>
      <c r="Y17" s="49"/>
      <c r="Z17" s="48">
        <v>1</v>
      </c>
      <c r="AA17" s="49">
        <v>92</v>
      </c>
      <c r="AB17" s="48">
        <v>3</v>
      </c>
      <c r="AC17" s="49">
        <v>91</v>
      </c>
      <c r="AD17" s="48">
        <v>0</v>
      </c>
      <c r="AE17" s="49">
        <v>0</v>
      </c>
      <c r="AF17" s="58">
        <v>110</v>
      </c>
      <c r="AG17" s="59"/>
      <c r="AH17" s="59"/>
    </row>
    <row r="18" spans="1:34" ht="15.75" customHeight="1" hidden="1">
      <c r="A18" s="48" t="s">
        <v>23</v>
      </c>
      <c r="B18" s="53" t="s">
        <v>66</v>
      </c>
      <c r="C18" s="54"/>
      <c r="D18" s="48"/>
      <c r="E18" s="55"/>
      <c r="F18" s="55"/>
      <c r="G18" s="56"/>
      <c r="H18" s="56"/>
      <c r="I18" s="56"/>
      <c r="J18" s="48"/>
      <c r="K18" s="49"/>
      <c r="L18" s="48"/>
      <c r="M18" s="49"/>
      <c r="N18" s="48"/>
      <c r="O18" s="49"/>
      <c r="P18" s="48"/>
      <c r="Q18" s="49"/>
      <c r="R18" s="48"/>
      <c r="S18" s="49"/>
      <c r="T18" s="48"/>
      <c r="U18" s="49"/>
      <c r="V18" s="57"/>
      <c r="W18" s="49"/>
      <c r="X18" s="48"/>
      <c r="Y18" s="49"/>
      <c r="Z18" s="48"/>
      <c r="AA18" s="49"/>
      <c r="AB18" s="48"/>
      <c r="AC18" s="49"/>
      <c r="AD18" s="48"/>
      <c r="AE18" s="49"/>
      <c r="AF18" s="58"/>
      <c r="AG18" s="59"/>
      <c r="AH18" s="59"/>
    </row>
    <row r="19" spans="1:34" ht="15.75">
      <c r="A19" s="48" t="s">
        <v>15</v>
      </c>
      <c r="B19" s="53" t="s">
        <v>16</v>
      </c>
      <c r="C19" s="54">
        <v>4</v>
      </c>
      <c r="D19" s="48">
        <v>66</v>
      </c>
      <c r="E19" s="55">
        <v>41</v>
      </c>
      <c r="F19" s="55">
        <v>0</v>
      </c>
      <c r="G19" s="56">
        <v>0</v>
      </c>
      <c r="H19" s="56">
        <v>0</v>
      </c>
      <c r="I19" s="56">
        <v>0</v>
      </c>
      <c r="J19" s="48">
        <v>5</v>
      </c>
      <c r="K19" s="49">
        <v>22</v>
      </c>
      <c r="L19" s="48">
        <v>10</v>
      </c>
      <c r="M19" s="49">
        <v>23</v>
      </c>
      <c r="N19" s="48"/>
      <c r="O19" s="49"/>
      <c r="P19" s="48">
        <v>10</v>
      </c>
      <c r="Q19" s="49">
        <v>24</v>
      </c>
      <c r="R19" s="48">
        <v>4</v>
      </c>
      <c r="S19" s="49">
        <v>328</v>
      </c>
      <c r="T19" s="48"/>
      <c r="U19" s="49"/>
      <c r="V19" s="57">
        <v>20</v>
      </c>
      <c r="W19" s="49">
        <v>1580</v>
      </c>
      <c r="X19" s="48"/>
      <c r="Y19" s="49"/>
      <c r="Z19" s="48">
        <v>6</v>
      </c>
      <c r="AA19" s="49">
        <v>90</v>
      </c>
      <c r="AB19" s="48">
        <v>6</v>
      </c>
      <c r="AC19" s="49">
        <v>414</v>
      </c>
      <c r="AD19" s="48">
        <v>4</v>
      </c>
      <c r="AE19" s="49">
        <v>80</v>
      </c>
      <c r="AF19" s="58">
        <v>87</v>
      </c>
      <c r="AG19" s="61" t="s">
        <v>67</v>
      </c>
      <c r="AH19" s="59"/>
    </row>
    <row r="20" spans="1:34" ht="15.75">
      <c r="A20" s="48" t="s">
        <v>17</v>
      </c>
      <c r="B20" s="53" t="s">
        <v>18</v>
      </c>
      <c r="C20" s="54">
        <v>5</v>
      </c>
      <c r="D20" s="48">
        <v>36</v>
      </c>
      <c r="E20" s="55">
        <v>123</v>
      </c>
      <c r="F20" s="55">
        <v>0</v>
      </c>
      <c r="G20" s="56">
        <v>0</v>
      </c>
      <c r="H20" s="56">
        <v>36</v>
      </c>
      <c r="I20" s="56">
        <v>50</v>
      </c>
      <c r="J20" s="48">
        <v>0</v>
      </c>
      <c r="K20" s="49">
        <v>0</v>
      </c>
      <c r="L20" s="48">
        <v>10</v>
      </c>
      <c r="M20" s="49">
        <v>32</v>
      </c>
      <c r="N20" s="48"/>
      <c r="O20" s="49"/>
      <c r="P20" s="48">
        <v>10</v>
      </c>
      <c r="Q20" s="49">
        <v>23</v>
      </c>
      <c r="R20" s="48">
        <v>1</v>
      </c>
      <c r="S20" s="49">
        <v>39</v>
      </c>
      <c r="T20" s="48"/>
      <c r="U20" s="49"/>
      <c r="V20" s="57">
        <v>12</v>
      </c>
      <c r="W20" s="49">
        <v>86</v>
      </c>
      <c r="X20" s="48"/>
      <c r="Y20" s="49"/>
      <c r="Z20" s="48">
        <v>3</v>
      </c>
      <c r="AA20" s="49">
        <v>50</v>
      </c>
      <c r="AB20" s="48">
        <v>7</v>
      </c>
      <c r="AC20" s="49">
        <v>86</v>
      </c>
      <c r="AD20" s="48">
        <v>3</v>
      </c>
      <c r="AE20" s="49">
        <v>86</v>
      </c>
      <c r="AF20" s="58">
        <v>86</v>
      </c>
      <c r="AG20" s="59" t="s">
        <v>68</v>
      </c>
      <c r="AH20" s="59"/>
    </row>
    <row r="21" spans="1:34" ht="15.75">
      <c r="A21" s="48" t="s">
        <v>19</v>
      </c>
      <c r="B21" s="53" t="s">
        <v>20</v>
      </c>
      <c r="C21" s="54">
        <v>4</v>
      </c>
      <c r="D21" s="48">
        <v>90</v>
      </c>
      <c r="E21" s="55">
        <v>56</v>
      </c>
      <c r="F21" s="55">
        <v>0</v>
      </c>
      <c r="G21" s="56">
        <v>0</v>
      </c>
      <c r="H21" s="56">
        <v>0</v>
      </c>
      <c r="I21" s="56">
        <v>0</v>
      </c>
      <c r="J21" s="48">
        <v>9</v>
      </c>
      <c r="K21" s="49">
        <v>21</v>
      </c>
      <c r="L21" s="48">
        <v>10</v>
      </c>
      <c r="M21" s="49">
        <v>24</v>
      </c>
      <c r="N21" s="48"/>
      <c r="O21" s="49"/>
      <c r="P21" s="48">
        <v>8</v>
      </c>
      <c r="Q21" s="49">
        <v>28</v>
      </c>
      <c r="R21" s="48">
        <v>2</v>
      </c>
      <c r="S21" s="49">
        <v>170</v>
      </c>
      <c r="T21" s="48"/>
      <c r="U21" s="49"/>
      <c r="V21" s="57">
        <v>10</v>
      </c>
      <c r="W21" s="49">
        <v>680</v>
      </c>
      <c r="X21" s="48"/>
      <c r="Y21" s="49"/>
      <c r="Z21" s="48">
        <v>3</v>
      </c>
      <c r="AA21" s="49">
        <v>130</v>
      </c>
      <c r="AB21" s="48">
        <v>6</v>
      </c>
      <c r="AC21" s="49">
        <v>400</v>
      </c>
      <c r="AD21" s="48">
        <v>2</v>
      </c>
      <c r="AE21" s="49">
        <v>35</v>
      </c>
      <c r="AF21" s="58">
        <v>0</v>
      </c>
      <c r="AG21" s="59" t="s">
        <v>62</v>
      </c>
      <c r="AH21" s="59" t="s">
        <v>69</v>
      </c>
    </row>
    <row r="22" spans="1:34" ht="15.75">
      <c r="A22" s="48" t="s">
        <v>21</v>
      </c>
      <c r="B22" s="53" t="s">
        <v>22</v>
      </c>
      <c r="C22" s="54">
        <v>4</v>
      </c>
      <c r="D22" s="48">
        <v>80</v>
      </c>
      <c r="E22" s="55">
        <v>39</v>
      </c>
      <c r="F22" s="55">
        <v>0</v>
      </c>
      <c r="G22" s="56">
        <v>0</v>
      </c>
      <c r="H22" s="56">
        <v>36</v>
      </c>
      <c r="I22" s="56">
        <v>22</v>
      </c>
      <c r="J22" s="48">
        <v>5</v>
      </c>
      <c r="K22" s="49">
        <v>28</v>
      </c>
      <c r="L22" s="48">
        <v>10</v>
      </c>
      <c r="M22" s="49">
        <v>22</v>
      </c>
      <c r="N22" s="48"/>
      <c r="O22" s="49"/>
      <c r="P22" s="48">
        <v>10</v>
      </c>
      <c r="Q22" s="49">
        <v>25</v>
      </c>
      <c r="R22" s="48">
        <v>5</v>
      </c>
      <c r="S22" s="49">
        <v>245</v>
      </c>
      <c r="T22" s="48"/>
      <c r="U22" s="49"/>
      <c r="V22" s="57">
        <v>12</v>
      </c>
      <c r="W22" s="49">
        <v>780</v>
      </c>
      <c r="X22" s="48"/>
      <c r="Y22" s="49"/>
      <c r="Z22" s="48">
        <v>4</v>
      </c>
      <c r="AA22" s="49">
        <v>240</v>
      </c>
      <c r="AB22" s="48">
        <v>6</v>
      </c>
      <c r="AC22" s="49">
        <v>360</v>
      </c>
      <c r="AD22" s="48">
        <v>3</v>
      </c>
      <c r="AE22" s="49">
        <v>16</v>
      </c>
      <c r="AF22" s="58">
        <v>98</v>
      </c>
      <c r="AG22" s="59" t="s">
        <v>70</v>
      </c>
      <c r="AH22" s="59"/>
    </row>
    <row r="23" spans="1:34" ht="15.75">
      <c r="A23" s="48" t="s">
        <v>23</v>
      </c>
      <c r="B23" s="53" t="s">
        <v>24</v>
      </c>
      <c r="C23" s="54">
        <v>2</v>
      </c>
      <c r="D23" s="48">
        <v>60</v>
      </c>
      <c r="E23" s="55">
        <v>17</v>
      </c>
      <c r="F23" s="55">
        <v>0</v>
      </c>
      <c r="G23" s="56">
        <v>0</v>
      </c>
      <c r="H23" s="56">
        <v>0</v>
      </c>
      <c r="I23" s="56">
        <v>0</v>
      </c>
      <c r="J23" s="48">
        <v>8</v>
      </c>
      <c r="K23" s="49">
        <v>15</v>
      </c>
      <c r="L23" s="48">
        <v>0</v>
      </c>
      <c r="M23" s="49">
        <v>0</v>
      </c>
      <c r="N23" s="48"/>
      <c r="O23" s="49"/>
      <c r="P23" s="48">
        <v>8</v>
      </c>
      <c r="Q23" s="49">
        <v>9</v>
      </c>
      <c r="R23" s="48">
        <v>0</v>
      </c>
      <c r="S23" s="49">
        <v>0</v>
      </c>
      <c r="T23" s="48"/>
      <c r="U23" s="49"/>
      <c r="V23" s="57">
        <v>10</v>
      </c>
      <c r="W23" s="49">
        <v>227</v>
      </c>
      <c r="X23" s="48"/>
      <c r="Y23" s="49"/>
      <c r="Z23" s="48">
        <v>3</v>
      </c>
      <c r="AA23" s="49">
        <v>80</v>
      </c>
      <c r="AB23" s="48">
        <v>8</v>
      </c>
      <c r="AC23" s="49">
        <v>230</v>
      </c>
      <c r="AD23" s="48">
        <v>5</v>
      </c>
      <c r="AE23" s="49">
        <v>10</v>
      </c>
      <c r="AF23" s="58">
        <v>39</v>
      </c>
      <c r="AG23" s="59" t="s">
        <v>71</v>
      </c>
      <c r="AH23" s="59"/>
    </row>
    <row r="24" spans="1:34" ht="15.75" customHeight="1" hidden="1">
      <c r="A24" s="48" t="s">
        <v>72</v>
      </c>
      <c r="B24" s="53" t="s">
        <v>73</v>
      </c>
      <c r="C24" s="54"/>
      <c r="D24" s="48"/>
      <c r="E24" s="55"/>
      <c r="F24" s="55"/>
      <c r="G24" s="56"/>
      <c r="H24" s="56"/>
      <c r="I24" s="56"/>
      <c r="J24" s="48"/>
      <c r="K24" s="49"/>
      <c r="L24" s="48"/>
      <c r="M24" s="49"/>
      <c r="N24" s="48"/>
      <c r="O24" s="49"/>
      <c r="P24" s="48"/>
      <c r="Q24" s="49"/>
      <c r="R24" s="48"/>
      <c r="S24" s="49"/>
      <c r="T24" s="48"/>
      <c r="U24" s="49"/>
      <c r="V24" s="57"/>
      <c r="W24" s="49"/>
      <c r="X24" s="48"/>
      <c r="Y24" s="49"/>
      <c r="Z24" s="48"/>
      <c r="AA24" s="49"/>
      <c r="AB24" s="48"/>
      <c r="AC24" s="49"/>
      <c r="AD24" s="48"/>
      <c r="AE24" s="49"/>
      <c r="AF24" s="58"/>
      <c r="AG24" s="59"/>
      <c r="AH24" s="59"/>
    </row>
    <row r="25" spans="1:34" ht="15.75">
      <c r="A25" s="48" t="s">
        <v>25</v>
      </c>
      <c r="B25" s="53" t="s">
        <v>26</v>
      </c>
      <c r="C25" s="54">
        <v>4</v>
      </c>
      <c r="D25" s="48">
        <v>64</v>
      </c>
      <c r="E25" s="55">
        <v>20</v>
      </c>
      <c r="F25" s="62">
        <v>0</v>
      </c>
      <c r="G25" s="63">
        <v>0</v>
      </c>
      <c r="H25" s="56">
        <v>0</v>
      </c>
      <c r="I25" s="56">
        <v>0</v>
      </c>
      <c r="J25" s="48">
        <v>0</v>
      </c>
      <c r="K25" s="49">
        <v>0</v>
      </c>
      <c r="L25" s="48">
        <v>10</v>
      </c>
      <c r="M25" s="49">
        <v>25</v>
      </c>
      <c r="N25" s="48"/>
      <c r="O25" s="49"/>
      <c r="P25" s="48">
        <v>10</v>
      </c>
      <c r="Q25" s="49">
        <v>22</v>
      </c>
      <c r="R25" s="48">
        <v>3</v>
      </c>
      <c r="S25" s="49">
        <v>183</v>
      </c>
      <c r="T25" s="48"/>
      <c r="U25" s="49"/>
      <c r="V25" s="57">
        <v>12</v>
      </c>
      <c r="W25" s="49">
        <v>785</v>
      </c>
      <c r="X25" s="48"/>
      <c r="Y25" s="49"/>
      <c r="Z25" s="48">
        <v>3</v>
      </c>
      <c r="AA25" s="49">
        <v>195</v>
      </c>
      <c r="AB25" s="48">
        <v>5</v>
      </c>
      <c r="AC25" s="49">
        <v>318</v>
      </c>
      <c r="AD25" s="48">
        <v>1</v>
      </c>
      <c r="AE25" s="49">
        <v>4</v>
      </c>
      <c r="AF25" s="58">
        <v>79</v>
      </c>
      <c r="AG25" s="59" t="s">
        <v>74</v>
      </c>
      <c r="AH25" s="59"/>
    </row>
    <row r="26" spans="1:34" ht="15.75">
      <c r="A26" s="48" t="s">
        <v>27</v>
      </c>
      <c r="B26" s="53" t="s">
        <v>28</v>
      </c>
      <c r="C26" s="54">
        <v>4</v>
      </c>
      <c r="D26" s="48">
        <v>80</v>
      </c>
      <c r="E26" s="56">
        <v>15</v>
      </c>
      <c r="F26" s="64">
        <v>90</v>
      </c>
      <c r="G26" s="57">
        <v>60</v>
      </c>
      <c r="H26" s="58">
        <v>0</v>
      </c>
      <c r="I26" s="56">
        <v>0</v>
      </c>
      <c r="J26" s="48">
        <v>0</v>
      </c>
      <c r="K26" s="49">
        <v>0</v>
      </c>
      <c r="L26" s="48">
        <v>10</v>
      </c>
      <c r="M26" s="49">
        <v>18</v>
      </c>
      <c r="N26" s="48"/>
      <c r="O26" s="49"/>
      <c r="P26" s="48">
        <v>18</v>
      </c>
      <c r="Q26" s="49">
        <v>36</v>
      </c>
      <c r="R26" s="48">
        <v>1</v>
      </c>
      <c r="S26" s="49">
        <v>70</v>
      </c>
      <c r="T26" s="48"/>
      <c r="U26" s="49"/>
      <c r="V26" s="57">
        <v>5</v>
      </c>
      <c r="W26" s="49">
        <v>74</v>
      </c>
      <c r="X26" s="48"/>
      <c r="Y26" s="49"/>
      <c r="Z26" s="48">
        <v>4</v>
      </c>
      <c r="AA26" s="49">
        <v>126</v>
      </c>
      <c r="AB26" s="48">
        <v>6</v>
      </c>
      <c r="AC26" s="49">
        <v>94</v>
      </c>
      <c r="AD26" s="48">
        <v>1</v>
      </c>
      <c r="AE26" s="49">
        <v>27</v>
      </c>
      <c r="AF26" s="58">
        <v>3</v>
      </c>
      <c r="AG26" s="59" t="s">
        <v>75</v>
      </c>
      <c r="AH26" s="60"/>
    </row>
    <row r="27" spans="1:34" ht="15.75">
      <c r="A27" s="48" t="s">
        <v>29</v>
      </c>
      <c r="B27" s="53" t="s">
        <v>30</v>
      </c>
      <c r="C27" s="54">
        <v>4</v>
      </c>
      <c r="D27" s="48">
        <v>66</v>
      </c>
      <c r="E27" s="55">
        <v>31</v>
      </c>
      <c r="F27" s="45">
        <v>30</v>
      </c>
      <c r="G27" s="46">
        <v>9</v>
      </c>
      <c r="H27" s="56">
        <v>0</v>
      </c>
      <c r="I27" s="56">
        <v>0</v>
      </c>
      <c r="J27" s="48">
        <v>0</v>
      </c>
      <c r="K27" s="49">
        <v>0</v>
      </c>
      <c r="L27" s="48">
        <v>10</v>
      </c>
      <c r="M27" s="49">
        <v>16</v>
      </c>
      <c r="N27" s="48"/>
      <c r="O27" s="49"/>
      <c r="P27" s="48">
        <v>8</v>
      </c>
      <c r="Q27" s="49">
        <v>23</v>
      </c>
      <c r="R27" s="48">
        <v>2</v>
      </c>
      <c r="S27" s="49">
        <v>75</v>
      </c>
      <c r="T27" s="48"/>
      <c r="U27" s="49"/>
      <c r="V27" s="57">
        <v>12</v>
      </c>
      <c r="W27" s="49">
        <v>73</v>
      </c>
      <c r="X27" s="48"/>
      <c r="Y27" s="49"/>
      <c r="Z27" s="48">
        <v>3</v>
      </c>
      <c r="AA27" s="49">
        <v>74</v>
      </c>
      <c r="AB27" s="48">
        <v>2</v>
      </c>
      <c r="AC27" s="49">
        <v>73</v>
      </c>
      <c r="AD27" s="48">
        <v>0</v>
      </c>
      <c r="AE27" s="49">
        <v>0</v>
      </c>
      <c r="AF27" s="58">
        <v>86</v>
      </c>
      <c r="AG27" s="59" t="s">
        <v>76</v>
      </c>
      <c r="AH27" s="59"/>
    </row>
    <row r="28" spans="1:34" ht="15.75" customHeight="1" hidden="1">
      <c r="A28" s="48" t="s">
        <v>77</v>
      </c>
      <c r="B28" s="53" t="s">
        <v>78</v>
      </c>
      <c r="C28" s="54"/>
      <c r="D28" s="48"/>
      <c r="E28" s="55"/>
      <c r="F28" s="55"/>
      <c r="G28" s="56"/>
      <c r="H28" s="56"/>
      <c r="I28" s="56"/>
      <c r="J28" s="48"/>
      <c r="K28" s="49"/>
      <c r="L28" s="48"/>
      <c r="M28" s="49"/>
      <c r="N28" s="48"/>
      <c r="O28" s="49"/>
      <c r="P28" s="48"/>
      <c r="Q28" s="49"/>
      <c r="R28" s="48"/>
      <c r="S28" s="49"/>
      <c r="T28" s="48"/>
      <c r="U28" s="49"/>
      <c r="V28" s="57"/>
      <c r="W28" s="49"/>
      <c r="X28" s="48"/>
      <c r="Y28" s="49"/>
      <c r="Z28" s="48"/>
      <c r="AA28" s="49"/>
      <c r="AB28" s="48"/>
      <c r="AC28" s="49"/>
      <c r="AD28" s="48"/>
      <c r="AE28" s="49"/>
      <c r="AF28" s="58"/>
      <c r="AG28" s="59"/>
      <c r="AH28" s="59"/>
    </row>
    <row r="29" spans="1:34" ht="15.75" customHeight="1">
      <c r="A29" s="48" t="s">
        <v>31</v>
      </c>
      <c r="B29" s="53" t="s">
        <v>79</v>
      </c>
      <c r="C29" s="54">
        <v>4</v>
      </c>
      <c r="D29" s="48">
        <v>75</v>
      </c>
      <c r="E29" s="55">
        <v>56</v>
      </c>
      <c r="F29" s="55">
        <v>0</v>
      </c>
      <c r="G29" s="56">
        <v>0</v>
      </c>
      <c r="H29" s="56">
        <v>0</v>
      </c>
      <c r="I29" s="56">
        <v>0</v>
      </c>
      <c r="J29" s="48">
        <v>0</v>
      </c>
      <c r="K29" s="49">
        <v>0</v>
      </c>
      <c r="L29" s="48">
        <v>5</v>
      </c>
      <c r="M29" s="49">
        <v>24</v>
      </c>
      <c r="N29" s="48"/>
      <c r="O29" s="49"/>
      <c r="P29" s="48">
        <v>8</v>
      </c>
      <c r="Q29" s="49">
        <v>23</v>
      </c>
      <c r="R29" s="65">
        <v>0</v>
      </c>
      <c r="S29" s="66">
        <v>0</v>
      </c>
      <c r="T29" s="48"/>
      <c r="U29" s="49"/>
      <c r="V29" s="57">
        <v>7</v>
      </c>
      <c r="W29" s="49">
        <v>448</v>
      </c>
      <c r="X29" s="48"/>
      <c r="Y29" s="49"/>
      <c r="Z29" s="48">
        <v>0</v>
      </c>
      <c r="AA29" s="49">
        <v>0</v>
      </c>
      <c r="AB29" s="48">
        <v>4</v>
      </c>
      <c r="AC29" s="49">
        <v>284</v>
      </c>
      <c r="AD29" s="48">
        <v>3</v>
      </c>
      <c r="AE29" s="49">
        <v>35</v>
      </c>
      <c r="AF29" s="58">
        <v>0</v>
      </c>
      <c r="AG29" s="59" t="s">
        <v>80</v>
      </c>
      <c r="AH29" s="59" t="s">
        <v>81</v>
      </c>
    </row>
    <row r="30" spans="1:34" ht="15.75">
      <c r="A30" s="48" t="s">
        <v>33</v>
      </c>
      <c r="B30" s="53" t="s">
        <v>34</v>
      </c>
      <c r="C30" s="54">
        <v>4</v>
      </c>
      <c r="D30" s="48">
        <v>30</v>
      </c>
      <c r="E30" s="55">
        <v>26</v>
      </c>
      <c r="F30" s="55">
        <v>0</v>
      </c>
      <c r="G30" s="56">
        <v>0</v>
      </c>
      <c r="H30" s="56">
        <v>30</v>
      </c>
      <c r="I30" s="56">
        <v>26</v>
      </c>
      <c r="J30" s="48">
        <v>0</v>
      </c>
      <c r="K30" s="49">
        <v>0</v>
      </c>
      <c r="L30" s="48">
        <v>10</v>
      </c>
      <c r="M30" s="49">
        <v>15</v>
      </c>
      <c r="N30" s="48"/>
      <c r="O30" s="49"/>
      <c r="P30" s="48">
        <v>8</v>
      </c>
      <c r="Q30" s="49">
        <v>22</v>
      </c>
      <c r="R30" s="67">
        <v>2</v>
      </c>
      <c r="S30" s="68">
        <v>134</v>
      </c>
      <c r="T30" s="48"/>
      <c r="U30" s="49"/>
      <c r="V30" s="57">
        <v>17</v>
      </c>
      <c r="W30" s="49">
        <v>1088</v>
      </c>
      <c r="X30" s="48"/>
      <c r="Y30" s="49"/>
      <c r="Z30" s="48">
        <v>0</v>
      </c>
      <c r="AA30" s="49">
        <v>120</v>
      </c>
      <c r="AB30" s="48">
        <v>5</v>
      </c>
      <c r="AC30" s="49">
        <v>289</v>
      </c>
      <c r="AD30" s="48">
        <v>1</v>
      </c>
      <c r="AE30" s="49">
        <v>21</v>
      </c>
      <c r="AF30" s="58">
        <v>0</v>
      </c>
      <c r="AG30" s="59" t="s">
        <v>82</v>
      </c>
      <c r="AH30" s="59" t="s">
        <v>69</v>
      </c>
    </row>
    <row r="31" spans="1:34" ht="16.5" customHeight="1" hidden="1">
      <c r="A31" s="65" t="s">
        <v>83</v>
      </c>
      <c r="B31" s="69" t="s">
        <v>84</v>
      </c>
      <c r="C31" s="70"/>
      <c r="D31" s="65"/>
      <c r="E31" s="62"/>
      <c r="F31" s="62"/>
      <c r="G31" s="63"/>
      <c r="H31" s="63"/>
      <c r="I31" s="63"/>
      <c r="J31" s="65"/>
      <c r="K31" s="66"/>
      <c r="L31" s="65">
        <f>SUM(L13:L30)</f>
        <v>95</v>
      </c>
      <c r="M31" s="66"/>
      <c r="N31" s="65"/>
      <c r="O31" s="66"/>
      <c r="P31" s="65"/>
      <c r="Q31" s="66"/>
      <c r="R31" s="71"/>
      <c r="S31" s="72"/>
      <c r="T31" s="65"/>
      <c r="U31" s="66"/>
      <c r="V31" s="73"/>
      <c r="W31" s="66"/>
      <c r="X31" s="65"/>
      <c r="Y31" s="66"/>
      <c r="Z31" s="65"/>
      <c r="AA31" s="66"/>
      <c r="AB31" s="65"/>
      <c r="AC31" s="66"/>
      <c r="AD31" s="65">
        <f>SUM(AD13:AD30)</f>
        <v>24</v>
      </c>
      <c r="AE31" s="66"/>
      <c r="AF31" s="74"/>
      <c r="AG31" s="75"/>
      <c r="AH31" s="75"/>
    </row>
    <row r="32" spans="1:34" ht="15.75">
      <c r="A32" s="919" t="s">
        <v>35</v>
      </c>
      <c r="B32" s="919"/>
      <c r="C32" s="76">
        <f aca="true" t="shared" si="0" ref="C32:K32">SUM(C13:C31)</f>
        <v>47</v>
      </c>
      <c r="D32" s="77">
        <f t="shared" si="0"/>
        <v>772</v>
      </c>
      <c r="E32" s="77">
        <f t="shared" si="0"/>
        <v>493</v>
      </c>
      <c r="F32" s="78">
        <f t="shared" si="0"/>
        <v>120</v>
      </c>
      <c r="G32" s="79">
        <f t="shared" si="0"/>
        <v>69</v>
      </c>
      <c r="H32" s="79">
        <f t="shared" si="0"/>
        <v>102</v>
      </c>
      <c r="I32" s="79">
        <f t="shared" si="0"/>
        <v>98</v>
      </c>
      <c r="J32" s="77">
        <f t="shared" si="0"/>
        <v>36</v>
      </c>
      <c r="K32" s="80">
        <f t="shared" si="0"/>
        <v>113</v>
      </c>
      <c r="L32" s="77">
        <f>SUM(L31)</f>
        <v>95</v>
      </c>
      <c r="M32" s="80">
        <f>SUM(M13:M31)</f>
        <v>215</v>
      </c>
      <c r="N32" s="77"/>
      <c r="O32" s="80"/>
      <c r="P32" s="77">
        <f>SUM(P13:P31)</f>
        <v>114</v>
      </c>
      <c r="Q32" s="80">
        <f>SUM(Q13:Q31)</f>
        <v>292</v>
      </c>
      <c r="R32" s="77">
        <f>SUM(R13:R31)</f>
        <v>26</v>
      </c>
      <c r="S32" s="77">
        <f>SUM(S13:S31)</f>
        <v>1380</v>
      </c>
      <c r="T32" s="77"/>
      <c r="U32" s="77"/>
      <c r="V32" s="77">
        <f>SUM(V13:V31)</f>
        <v>133</v>
      </c>
      <c r="W32" s="77">
        <f>SUM(W13:W31)</f>
        <v>6407</v>
      </c>
      <c r="X32" s="77"/>
      <c r="Y32" s="77"/>
      <c r="Z32" s="77">
        <f>SUM(Z13:Z31)</f>
        <v>31</v>
      </c>
      <c r="AA32" s="77">
        <f>SUM(AA13:AA31)</f>
        <v>1212</v>
      </c>
      <c r="AB32" s="77">
        <f>SUM(AB13:AB31)</f>
        <v>63</v>
      </c>
      <c r="AC32" s="77">
        <f>SUM(AC13:AC31)</f>
        <v>2889</v>
      </c>
      <c r="AD32" s="77">
        <f>SUM(AD31)</f>
        <v>24</v>
      </c>
      <c r="AE32" s="76">
        <f>SUM(AE13:AE31)</f>
        <v>334</v>
      </c>
      <c r="AF32" s="81">
        <f>SUM(AF13:AF31)</f>
        <v>588</v>
      </c>
      <c r="AG32" s="82"/>
      <c r="AH32" s="82"/>
    </row>
    <row r="33" spans="1:34" ht="15.75">
      <c r="A33" s="83"/>
      <c r="B33" s="84"/>
      <c r="C33" s="83"/>
      <c r="D33" s="83"/>
      <c r="E33" s="83"/>
      <c r="F33" s="85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6"/>
      <c r="AH33" s="86"/>
    </row>
    <row r="34" spans="1:31" ht="15.75">
      <c r="A34" s="87"/>
      <c r="B34" s="87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9"/>
      <c r="AB34" s="90"/>
      <c r="AC34" s="90"/>
      <c r="AD34" s="90"/>
      <c r="AE34" s="90"/>
    </row>
    <row r="35" spans="1:31" ht="15.75">
      <c r="A35" s="87"/>
      <c r="B35" s="87" t="s">
        <v>85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9"/>
      <c r="AB35" s="90"/>
      <c r="AC35" s="90"/>
      <c r="AD35" s="90"/>
      <c r="AE35" s="90"/>
    </row>
  </sheetData>
  <sheetProtection selectLockedCells="1" selectUnlockedCells="1"/>
  <mergeCells count="25">
    <mergeCell ref="A32:B32"/>
    <mergeCell ref="AG9:AG11"/>
    <mergeCell ref="AH9:AH11"/>
    <mergeCell ref="D10:E10"/>
    <mergeCell ref="F10:I10"/>
    <mergeCell ref="Z9:AA10"/>
    <mergeCell ref="AB9:AC10"/>
    <mergeCell ref="AD9:AE10"/>
    <mergeCell ref="AF9:AF10"/>
    <mergeCell ref="R9:S10"/>
    <mergeCell ref="T9:U10"/>
    <mergeCell ref="V9:W10"/>
    <mergeCell ref="X9:Y10"/>
    <mergeCell ref="J9:K10"/>
    <mergeCell ref="L9:M10"/>
    <mergeCell ref="N9:O10"/>
    <mergeCell ref="P9:Q10"/>
    <mergeCell ref="A9:A11"/>
    <mergeCell ref="B9:B11"/>
    <mergeCell ref="C9:C11"/>
    <mergeCell ref="D9:I9"/>
    <mergeCell ref="A1:AG1"/>
    <mergeCell ref="A2:AG2"/>
    <mergeCell ref="A6:AG6"/>
    <mergeCell ref="A7:AG7"/>
  </mergeCells>
  <printOptions/>
  <pageMargins left="0.19652777777777777" right="0.2361111111111111" top="0.3541666666666667" bottom="0.31527777777777777" header="0.5118055555555555" footer="0.5118055555555555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workbookViewId="0" topLeftCell="C4">
      <selection activeCell="M35" sqref="M35"/>
    </sheetView>
  </sheetViews>
  <sheetFormatPr defaultColWidth="9.00390625" defaultRowHeight="12.75"/>
  <cols>
    <col min="1" max="2" width="0" style="1" hidden="1" customWidth="1"/>
    <col min="3" max="7" width="12.75390625" style="1" customWidth="1"/>
    <col min="8" max="8" width="12.875" style="1" customWidth="1"/>
    <col min="9" max="10" width="12.75390625" style="1" customWidth="1"/>
    <col min="11" max="11" width="12.375" style="1" customWidth="1"/>
    <col min="12" max="13" width="12.75390625" style="1" customWidth="1"/>
    <col min="14" max="14" width="6.875" style="1" customWidth="1"/>
    <col min="15" max="15" width="8.375" style="1" customWidth="1"/>
    <col min="16" max="16384" width="9.125" style="1" customWidth="1"/>
  </cols>
  <sheetData>
    <row r="1" spans="1:13" ht="29.25">
      <c r="A1" s="910" t="s">
        <v>0</v>
      </c>
      <c r="B1" s="910"/>
      <c r="C1" s="910"/>
      <c r="D1" s="910"/>
      <c r="E1" s="910"/>
      <c r="F1" s="910"/>
      <c r="G1" s="910"/>
      <c r="H1" s="910"/>
      <c r="I1" s="910"/>
      <c r="J1" s="910"/>
      <c r="K1" s="910"/>
      <c r="L1" s="910"/>
      <c r="M1" s="910"/>
    </row>
    <row r="2" spans="1:13" ht="15.75">
      <c r="A2" s="912" t="s">
        <v>86</v>
      </c>
      <c r="B2" s="912"/>
      <c r="C2" s="912"/>
      <c r="D2" s="912"/>
      <c r="E2" s="912"/>
      <c r="F2" s="912"/>
      <c r="G2" s="912"/>
      <c r="H2" s="912"/>
      <c r="I2" s="912"/>
      <c r="J2" s="912"/>
      <c r="K2" s="912"/>
      <c r="L2" s="912"/>
      <c r="M2" s="912"/>
    </row>
    <row r="3" spans="1:13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.75">
      <c r="A4" s="912" t="s">
        <v>228</v>
      </c>
      <c r="B4" s="912"/>
      <c r="C4" s="912"/>
      <c r="D4" s="912"/>
      <c r="E4" s="912"/>
      <c r="F4" s="912"/>
      <c r="G4" s="912"/>
      <c r="H4" s="912"/>
      <c r="I4" s="912"/>
      <c r="J4" s="912"/>
      <c r="K4" s="912"/>
      <c r="L4" s="912"/>
      <c r="M4" s="912"/>
    </row>
    <row r="5" spans="1:13" ht="18" customHeight="1">
      <c r="A5" s="955" t="s">
        <v>283</v>
      </c>
      <c r="B5" s="955"/>
      <c r="C5" s="955"/>
      <c r="D5" s="955"/>
      <c r="E5" s="955"/>
      <c r="F5" s="955"/>
      <c r="G5" s="955"/>
      <c r="H5" s="955"/>
      <c r="I5" s="955"/>
      <c r="J5" s="955"/>
      <c r="K5" s="955"/>
      <c r="L5" s="955"/>
      <c r="M5" s="955"/>
    </row>
    <row r="6" spans="3:13" ht="15" customHeight="1"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3:13" s="574" customFormat="1" ht="15.75">
      <c r="C7" s="575" t="s">
        <v>230</v>
      </c>
      <c r="D7" s="576" t="s">
        <v>231</v>
      </c>
      <c r="E7" s="577" t="s">
        <v>232</v>
      </c>
      <c r="F7" s="577" t="s">
        <v>233</v>
      </c>
      <c r="G7" s="577" t="s">
        <v>234</v>
      </c>
      <c r="H7" s="577" t="s">
        <v>235</v>
      </c>
      <c r="I7" s="578" t="s">
        <v>236</v>
      </c>
      <c r="J7" s="577" t="s">
        <v>237</v>
      </c>
      <c r="K7" s="577" t="s">
        <v>238</v>
      </c>
      <c r="L7" s="578" t="s">
        <v>239</v>
      </c>
      <c r="M7" s="579" t="s">
        <v>267</v>
      </c>
    </row>
    <row r="8" spans="3:13" s="574" customFormat="1" ht="15.75">
      <c r="C8" s="580" t="s">
        <v>240</v>
      </c>
      <c r="D8" s="586">
        <v>1</v>
      </c>
      <c r="E8" s="587">
        <v>1</v>
      </c>
      <c r="F8" s="587">
        <v>1</v>
      </c>
      <c r="G8" s="587"/>
      <c r="H8" s="587">
        <v>1</v>
      </c>
      <c r="I8" s="588"/>
      <c r="J8" s="589">
        <v>1</v>
      </c>
      <c r="K8" s="589">
        <v>1</v>
      </c>
      <c r="L8" s="589">
        <v>1</v>
      </c>
      <c r="M8" s="782"/>
    </row>
    <row r="9" spans="3:13" ht="15">
      <c r="C9" s="585" t="s">
        <v>241</v>
      </c>
      <c r="D9" s="586">
        <v>1.2</v>
      </c>
      <c r="E9" s="587">
        <v>1.1</v>
      </c>
      <c r="F9" s="783">
        <v>1.1</v>
      </c>
      <c r="G9" s="783">
        <v>1</v>
      </c>
      <c r="H9" s="783">
        <v>1</v>
      </c>
      <c r="I9" s="784">
        <v>1.1</v>
      </c>
      <c r="J9" s="785">
        <v>1</v>
      </c>
      <c r="K9" s="589">
        <v>1</v>
      </c>
      <c r="L9" s="589">
        <v>1</v>
      </c>
      <c r="M9" s="590">
        <v>1</v>
      </c>
    </row>
    <row r="10" spans="3:13" ht="15">
      <c r="C10" s="591" t="s">
        <v>242</v>
      </c>
      <c r="D10" s="786">
        <v>1.3</v>
      </c>
      <c r="E10" s="589">
        <v>1.1</v>
      </c>
      <c r="F10" s="589">
        <v>1.5</v>
      </c>
      <c r="G10" s="589">
        <v>1</v>
      </c>
      <c r="H10" s="589">
        <v>1.4</v>
      </c>
      <c r="I10" s="589">
        <v>1.6</v>
      </c>
      <c r="J10" s="589">
        <v>1</v>
      </c>
      <c r="K10" s="589">
        <v>1</v>
      </c>
      <c r="L10" s="589">
        <v>1</v>
      </c>
      <c r="M10" s="787"/>
    </row>
    <row r="11" spans="3:13" ht="15">
      <c r="C11" s="594" t="s">
        <v>243</v>
      </c>
      <c r="D11" s="595">
        <v>1.2</v>
      </c>
      <c r="E11" s="596">
        <v>1.2</v>
      </c>
      <c r="F11" s="788">
        <v>1.4</v>
      </c>
      <c r="G11" s="788">
        <v>1</v>
      </c>
      <c r="H11" s="788">
        <v>1.5</v>
      </c>
      <c r="I11" s="789">
        <v>1.2</v>
      </c>
      <c r="J11" s="788">
        <v>1</v>
      </c>
      <c r="K11" s="596">
        <v>1</v>
      </c>
      <c r="L11" s="596">
        <v>1</v>
      </c>
      <c r="M11" s="790"/>
    </row>
    <row r="12" ht="10.5" customHeight="1"/>
    <row r="13" ht="10.5" customHeight="1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 customHeight="1"/>
    <row r="29" ht="15"/>
    <row r="30" ht="30.75" customHeight="1"/>
  </sheetData>
  <sheetProtection selectLockedCells="1" selectUnlockedCells="1"/>
  <mergeCells count="4">
    <mergeCell ref="A1:M1"/>
    <mergeCell ref="A2:M2"/>
    <mergeCell ref="A4:M4"/>
    <mergeCell ref="A5:M5"/>
  </mergeCells>
  <printOptions/>
  <pageMargins left="0.7875" right="0.7875" top="1.0527777777777778" bottom="1.0527777777777778" header="0.5118055555555555" footer="0.5118055555555555"/>
  <pageSetup fitToHeight="1" fitToWidth="1" horizontalDpi="300" verticalDpi="300" orientation="landscape" paperSize="9" scale="8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0"/>
  <sheetViews>
    <sheetView workbookViewId="0" topLeftCell="A1">
      <selection activeCell="U11" sqref="U11"/>
    </sheetView>
  </sheetViews>
  <sheetFormatPr defaultColWidth="9.00390625" defaultRowHeight="12.75"/>
  <cols>
    <col min="1" max="1" width="1.25" style="752" customWidth="1"/>
    <col min="2" max="2" width="16.25390625" style="752" customWidth="1"/>
    <col min="3" max="16" width="11.875" style="752" customWidth="1"/>
    <col min="17" max="16384" width="9.125" style="752" customWidth="1"/>
  </cols>
  <sheetData>
    <row r="1" spans="2:16" ht="29.25">
      <c r="B1" s="954" t="s">
        <v>0</v>
      </c>
      <c r="C1" s="954"/>
      <c r="D1" s="954"/>
      <c r="E1" s="954"/>
      <c r="F1" s="954"/>
      <c r="G1" s="954"/>
      <c r="H1" s="954"/>
      <c r="I1" s="954"/>
      <c r="J1" s="954"/>
      <c r="K1" s="954"/>
      <c r="L1" s="954"/>
      <c r="M1" s="954"/>
      <c r="N1" s="954"/>
      <c r="O1" s="954"/>
      <c r="P1" s="954"/>
    </row>
    <row r="2" spans="2:16" ht="15.75">
      <c r="B2" s="953" t="s">
        <v>86</v>
      </c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</row>
    <row r="3" spans="2:16" ht="15.75">
      <c r="B3" s="753"/>
      <c r="C3" s="753"/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53"/>
      <c r="P3" s="753"/>
    </row>
    <row r="4" spans="2:16" ht="15.75" hidden="1">
      <c r="B4" s="953"/>
      <c r="C4" s="953"/>
      <c r="D4" s="953"/>
      <c r="E4" s="953"/>
      <c r="F4" s="953"/>
      <c r="G4" s="953"/>
      <c r="H4" s="953"/>
      <c r="I4" s="953"/>
      <c r="J4" s="953"/>
      <c r="K4" s="953"/>
      <c r="L4" s="953"/>
      <c r="M4" s="953"/>
      <c r="N4" s="953"/>
      <c r="O4" s="953"/>
      <c r="P4" s="953"/>
    </row>
    <row r="5" spans="2:16" ht="15.75">
      <c r="B5" s="953" t="s">
        <v>244</v>
      </c>
      <c r="C5" s="953"/>
      <c r="D5" s="953"/>
      <c r="E5" s="953"/>
      <c r="F5" s="953"/>
      <c r="G5" s="953"/>
      <c r="H5" s="953"/>
      <c r="I5" s="953"/>
      <c r="J5" s="953"/>
      <c r="K5" s="953"/>
      <c r="L5" s="953"/>
      <c r="M5" s="953"/>
      <c r="N5" s="953"/>
      <c r="O5" s="953"/>
      <c r="P5" s="953"/>
    </row>
    <row r="6" spans="2:16" ht="15.75">
      <c r="B6" s="953" t="s">
        <v>284</v>
      </c>
      <c r="C6" s="953"/>
      <c r="D6" s="953"/>
      <c r="E6" s="953"/>
      <c r="F6" s="953"/>
      <c r="G6" s="953"/>
      <c r="H6" s="953"/>
      <c r="I6" s="953"/>
      <c r="J6" s="953"/>
      <c r="K6" s="953"/>
      <c r="L6" s="953"/>
      <c r="M6" s="953"/>
      <c r="N6" s="953"/>
      <c r="O6" s="953"/>
      <c r="P6" s="953"/>
    </row>
    <row r="7" spans="2:16" ht="15.75">
      <c r="B7" s="754"/>
      <c r="C7" s="754"/>
      <c r="D7" s="754"/>
      <c r="E7" s="754"/>
      <c r="F7" s="754"/>
      <c r="G7" s="754"/>
      <c r="H7" s="754"/>
      <c r="I7" s="754"/>
      <c r="J7" s="754"/>
      <c r="K7" s="754"/>
      <c r="L7" s="754"/>
      <c r="M7" s="754"/>
      <c r="N7" s="754"/>
      <c r="O7" s="754"/>
      <c r="P7" s="754"/>
    </row>
    <row r="8" spans="2:17" ht="15">
      <c r="B8" s="791"/>
      <c r="C8" s="792">
        <v>1</v>
      </c>
      <c r="D8" s="792">
        <v>2</v>
      </c>
      <c r="E8" s="792">
        <v>3</v>
      </c>
      <c r="F8" s="792">
        <v>4</v>
      </c>
      <c r="G8" s="792">
        <v>5</v>
      </c>
      <c r="H8" s="792">
        <v>6</v>
      </c>
      <c r="I8" s="792">
        <v>7</v>
      </c>
      <c r="J8" s="792">
        <v>8</v>
      </c>
      <c r="K8" s="792">
        <v>9</v>
      </c>
      <c r="L8" s="792">
        <v>10</v>
      </c>
      <c r="M8" s="792">
        <v>11</v>
      </c>
      <c r="N8" s="792">
        <v>12</v>
      </c>
      <c r="O8" s="792">
        <v>13</v>
      </c>
      <c r="P8" s="792">
        <v>14</v>
      </c>
      <c r="Q8" s="793">
        <v>15</v>
      </c>
    </row>
    <row r="9" spans="2:17" ht="15.75">
      <c r="B9" s="758" t="s">
        <v>230</v>
      </c>
      <c r="C9" s="759" t="s">
        <v>231</v>
      </c>
      <c r="D9" s="760" t="s">
        <v>232</v>
      </c>
      <c r="E9" s="760" t="s">
        <v>285</v>
      </c>
      <c r="F9" s="760" t="s">
        <v>247</v>
      </c>
      <c r="G9" s="760" t="s">
        <v>248</v>
      </c>
      <c r="H9" s="760" t="s">
        <v>233</v>
      </c>
      <c r="I9" s="760" t="s">
        <v>249</v>
      </c>
      <c r="J9" s="760" t="s">
        <v>250</v>
      </c>
      <c r="K9" s="760" t="s">
        <v>251</v>
      </c>
      <c r="L9" s="760" t="s">
        <v>252</v>
      </c>
      <c r="M9" s="760" t="s">
        <v>237</v>
      </c>
      <c r="N9" s="760" t="s">
        <v>238</v>
      </c>
      <c r="O9" s="760" t="s">
        <v>239</v>
      </c>
      <c r="P9" s="761" t="s">
        <v>253</v>
      </c>
      <c r="Q9" s="762" t="s">
        <v>254</v>
      </c>
    </row>
    <row r="10" spans="2:17" ht="15">
      <c r="B10" s="763" t="s">
        <v>255</v>
      </c>
      <c r="C10" s="764">
        <v>1.9</v>
      </c>
      <c r="D10" s="765">
        <v>1.6</v>
      </c>
      <c r="E10" s="765"/>
      <c r="F10" s="765">
        <v>1.6</v>
      </c>
      <c r="G10" s="765">
        <v>1.4</v>
      </c>
      <c r="H10" s="765">
        <v>1.8</v>
      </c>
      <c r="I10" s="765">
        <v>1.9</v>
      </c>
      <c r="J10" s="765"/>
      <c r="K10" s="765"/>
      <c r="L10" s="765">
        <v>1.1</v>
      </c>
      <c r="M10" s="765">
        <v>1</v>
      </c>
      <c r="N10" s="765">
        <v>1</v>
      </c>
      <c r="O10" s="765">
        <v>1.1</v>
      </c>
      <c r="P10" s="766"/>
      <c r="Q10" s="907">
        <v>1.05</v>
      </c>
    </row>
    <row r="11" spans="2:17" ht="15">
      <c r="B11" s="768" t="s">
        <v>256</v>
      </c>
      <c r="C11" s="764">
        <v>2.2</v>
      </c>
      <c r="D11" s="765">
        <v>2</v>
      </c>
      <c r="E11" s="765">
        <v>1.6</v>
      </c>
      <c r="F11" s="765">
        <v>2.2</v>
      </c>
      <c r="G11" s="765">
        <v>2.6</v>
      </c>
      <c r="H11" s="765">
        <v>2</v>
      </c>
      <c r="I11" s="765">
        <v>1.6</v>
      </c>
      <c r="J11" s="765">
        <v>1.9</v>
      </c>
      <c r="K11" s="765">
        <v>1.7</v>
      </c>
      <c r="L11" s="765">
        <v>1.2</v>
      </c>
      <c r="M11" s="765">
        <v>1</v>
      </c>
      <c r="N11" s="765">
        <v>1</v>
      </c>
      <c r="O11" s="765">
        <v>1</v>
      </c>
      <c r="P11" s="766"/>
      <c r="Q11" s="794">
        <v>1.22</v>
      </c>
    </row>
    <row r="12" spans="2:17" ht="15">
      <c r="B12" s="768" t="s">
        <v>257</v>
      </c>
      <c r="C12" s="764">
        <v>2</v>
      </c>
      <c r="D12" s="765">
        <v>2</v>
      </c>
      <c r="E12" s="765">
        <v>1.6</v>
      </c>
      <c r="F12" s="765">
        <v>2.3</v>
      </c>
      <c r="G12" s="765">
        <v>1.6</v>
      </c>
      <c r="H12" s="765">
        <v>1.6</v>
      </c>
      <c r="I12" s="765">
        <v>1.7</v>
      </c>
      <c r="J12" s="765">
        <v>1.7</v>
      </c>
      <c r="K12" s="765">
        <v>1.6</v>
      </c>
      <c r="L12" s="765">
        <v>1</v>
      </c>
      <c r="M12" s="765">
        <v>1</v>
      </c>
      <c r="N12" s="765">
        <v>1</v>
      </c>
      <c r="O12" s="765">
        <v>1</v>
      </c>
      <c r="P12" s="766">
        <v>1</v>
      </c>
      <c r="Q12" s="794">
        <v>1</v>
      </c>
    </row>
    <row r="13" spans="2:17" ht="15">
      <c r="B13" s="768" t="s">
        <v>258</v>
      </c>
      <c r="C13" s="764">
        <v>2.5</v>
      </c>
      <c r="D13" s="765">
        <v>1.9</v>
      </c>
      <c r="E13" s="765">
        <v>2.3</v>
      </c>
      <c r="F13" s="765">
        <v>2.3</v>
      </c>
      <c r="G13" s="765">
        <v>2.3</v>
      </c>
      <c r="H13" s="765">
        <v>2.8</v>
      </c>
      <c r="I13" s="765">
        <v>1.8</v>
      </c>
      <c r="J13" s="765">
        <v>1</v>
      </c>
      <c r="K13" s="765">
        <v>1.7</v>
      </c>
      <c r="L13" s="765"/>
      <c r="M13" s="765"/>
      <c r="N13" s="765">
        <v>1</v>
      </c>
      <c r="O13" s="765">
        <v>1.2</v>
      </c>
      <c r="P13" s="766">
        <v>2.1</v>
      </c>
      <c r="Q13" s="794">
        <v>1</v>
      </c>
    </row>
    <row r="14" spans="2:17" ht="15">
      <c r="B14" s="771" t="s">
        <v>259</v>
      </c>
      <c r="C14" s="772">
        <v>2.3</v>
      </c>
      <c r="D14" s="773">
        <v>1.7</v>
      </c>
      <c r="E14" s="773">
        <v>2</v>
      </c>
      <c r="F14" s="773">
        <v>2.4</v>
      </c>
      <c r="G14" s="773">
        <v>1.7</v>
      </c>
      <c r="H14" s="773">
        <v>2.3</v>
      </c>
      <c r="I14" s="773">
        <v>1.8</v>
      </c>
      <c r="J14" s="773">
        <v>2</v>
      </c>
      <c r="K14" s="773">
        <v>1.8</v>
      </c>
      <c r="L14" s="773">
        <v>1.3</v>
      </c>
      <c r="M14" s="773"/>
      <c r="N14" s="773">
        <v>1.2</v>
      </c>
      <c r="O14" s="773">
        <v>1.4</v>
      </c>
      <c r="P14" s="774"/>
      <c r="Q14" s="795"/>
    </row>
    <row r="15" spans="2:17" ht="15.75">
      <c r="B15" s="776" t="s">
        <v>282</v>
      </c>
      <c r="C15" s="777">
        <v>65.6</v>
      </c>
      <c r="D15" s="778"/>
      <c r="E15" s="778"/>
      <c r="F15" s="778"/>
      <c r="G15" s="778"/>
      <c r="H15" s="778">
        <v>75.4</v>
      </c>
      <c r="I15" s="778"/>
      <c r="J15" s="778"/>
      <c r="K15" s="778"/>
      <c r="L15" s="778"/>
      <c r="M15" s="778"/>
      <c r="N15" s="778"/>
      <c r="O15" s="778"/>
      <c r="P15" s="779"/>
      <c r="Q15" s="780"/>
    </row>
    <row r="16" ht="15"/>
    <row r="17" ht="15"/>
    <row r="18" ht="15"/>
    <row r="19" spans="17:19" ht="15">
      <c r="Q19" s="796"/>
      <c r="R19" s="796"/>
      <c r="S19" s="796"/>
    </row>
    <row r="20" spans="17:19" ht="15">
      <c r="Q20" s="796"/>
      <c r="R20" s="797"/>
      <c r="S20" s="796"/>
    </row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</sheetData>
  <sheetProtection selectLockedCells="1" selectUnlockedCells="1"/>
  <mergeCells count="5">
    <mergeCell ref="B6:P6"/>
    <mergeCell ref="B1:P1"/>
    <mergeCell ref="B2:P2"/>
    <mergeCell ref="B4:P4"/>
    <mergeCell ref="B5:P5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6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workbookViewId="0" topLeftCell="C1">
      <selection activeCell="R29" sqref="R29"/>
    </sheetView>
  </sheetViews>
  <sheetFormatPr defaultColWidth="9.00390625" defaultRowHeight="12.75"/>
  <cols>
    <col min="1" max="2" width="0" style="1" hidden="1" customWidth="1"/>
    <col min="3" max="4" width="12.75390625" style="1" customWidth="1"/>
    <col min="5" max="5" width="12.875" style="1" customWidth="1"/>
    <col min="6" max="12" width="12.75390625" style="1" customWidth="1"/>
    <col min="13" max="13" width="6.875" style="1" customWidth="1"/>
    <col min="14" max="14" width="8.375" style="1" customWidth="1"/>
    <col min="15" max="16384" width="9.125" style="1" customWidth="1"/>
  </cols>
  <sheetData>
    <row r="1" spans="1:12" ht="29.25">
      <c r="A1" s="910" t="s">
        <v>0</v>
      </c>
      <c r="B1" s="910"/>
      <c r="C1" s="910"/>
      <c r="D1" s="910"/>
      <c r="E1" s="910"/>
      <c r="F1" s="910"/>
      <c r="G1" s="910"/>
      <c r="H1" s="910"/>
      <c r="I1" s="910"/>
      <c r="J1" s="910"/>
      <c r="K1" s="910"/>
      <c r="L1" s="910"/>
    </row>
    <row r="2" spans="1:12" ht="15.75">
      <c r="A2" s="912" t="s">
        <v>86</v>
      </c>
      <c r="B2" s="912"/>
      <c r="C2" s="912"/>
      <c r="D2" s="912"/>
      <c r="E2" s="912"/>
      <c r="F2" s="912"/>
      <c r="G2" s="912"/>
      <c r="H2" s="912"/>
      <c r="I2" s="912"/>
      <c r="J2" s="912"/>
      <c r="K2" s="912"/>
      <c r="L2" s="912"/>
    </row>
    <row r="3" spans="1:12" ht="15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>
      <c r="A4" s="912" t="s">
        <v>228</v>
      </c>
      <c r="B4" s="912"/>
      <c r="C4" s="912"/>
      <c r="D4" s="912"/>
      <c r="E4" s="912"/>
      <c r="F4" s="912"/>
      <c r="G4" s="912"/>
      <c r="H4" s="912"/>
      <c r="I4" s="912"/>
      <c r="J4" s="912"/>
      <c r="K4" s="912"/>
      <c r="L4" s="912"/>
    </row>
    <row r="5" spans="1:12" ht="15.75">
      <c r="A5" s="912" t="s">
        <v>286</v>
      </c>
      <c r="B5" s="912"/>
      <c r="C5" s="912"/>
      <c r="D5" s="912"/>
      <c r="E5" s="912"/>
      <c r="F5" s="912"/>
      <c r="G5" s="912"/>
      <c r="H5" s="912"/>
      <c r="I5" s="912"/>
      <c r="J5" s="912"/>
      <c r="K5" s="912"/>
      <c r="L5" s="912"/>
    </row>
    <row r="6" ht="14.25" customHeight="1"/>
    <row r="7" spans="3:12" s="574" customFormat="1" ht="15.75">
      <c r="C7" s="575" t="s">
        <v>230</v>
      </c>
      <c r="D7" s="576" t="s">
        <v>231</v>
      </c>
      <c r="E7" s="577" t="s">
        <v>232</v>
      </c>
      <c r="F7" s="577" t="s">
        <v>233</v>
      </c>
      <c r="G7" s="577" t="s">
        <v>234</v>
      </c>
      <c r="H7" s="577" t="s">
        <v>235</v>
      </c>
      <c r="I7" s="578" t="s">
        <v>236</v>
      </c>
      <c r="J7" s="577" t="s">
        <v>237</v>
      </c>
      <c r="K7" s="577" t="s">
        <v>238</v>
      </c>
      <c r="L7" s="579" t="s">
        <v>239</v>
      </c>
    </row>
    <row r="8" spans="3:12" s="574" customFormat="1" ht="15.75">
      <c r="C8" s="580" t="s">
        <v>287</v>
      </c>
      <c r="D8" s="581">
        <v>1.1</v>
      </c>
      <c r="E8" s="582">
        <v>1</v>
      </c>
      <c r="F8" s="582">
        <v>1</v>
      </c>
      <c r="G8" s="582"/>
      <c r="H8" s="582">
        <v>1</v>
      </c>
      <c r="I8" s="583"/>
      <c r="J8" s="582">
        <v>1</v>
      </c>
      <c r="K8" s="582">
        <v>1</v>
      </c>
      <c r="L8" s="584">
        <v>1</v>
      </c>
    </row>
    <row r="9" spans="3:12" ht="15">
      <c r="C9" s="585" t="s">
        <v>241</v>
      </c>
      <c r="D9" s="586">
        <v>1.2</v>
      </c>
      <c r="E9" s="587">
        <v>1.1</v>
      </c>
      <c r="F9" s="587">
        <v>1.1</v>
      </c>
      <c r="G9" s="587">
        <v>1</v>
      </c>
      <c r="H9" s="587">
        <v>1</v>
      </c>
      <c r="I9" s="588">
        <v>1</v>
      </c>
      <c r="J9" s="589">
        <v>1</v>
      </c>
      <c r="K9" s="589">
        <v>1</v>
      </c>
      <c r="L9" s="590">
        <v>1</v>
      </c>
    </row>
    <row r="10" spans="3:12" ht="15">
      <c r="C10" s="591" t="s">
        <v>242</v>
      </c>
      <c r="D10" s="592">
        <v>1.2</v>
      </c>
      <c r="E10" s="589">
        <v>1.2</v>
      </c>
      <c r="F10" s="589">
        <v>1.3</v>
      </c>
      <c r="G10" s="589">
        <v>1</v>
      </c>
      <c r="H10" s="589">
        <v>1.1</v>
      </c>
      <c r="I10" s="593">
        <v>1.1</v>
      </c>
      <c r="J10" s="589">
        <v>1</v>
      </c>
      <c r="K10" s="589">
        <v>1</v>
      </c>
      <c r="L10" s="590">
        <v>1</v>
      </c>
    </row>
    <row r="11" spans="3:12" ht="15">
      <c r="C11" s="594" t="s">
        <v>243</v>
      </c>
      <c r="D11" s="595">
        <v>1.4</v>
      </c>
      <c r="E11" s="596">
        <v>1.3</v>
      </c>
      <c r="F11" s="596">
        <v>1.4</v>
      </c>
      <c r="G11" s="596">
        <v>1</v>
      </c>
      <c r="H11" s="596">
        <v>1.1</v>
      </c>
      <c r="I11" s="597">
        <v>1.1</v>
      </c>
      <c r="J11" s="596">
        <v>1</v>
      </c>
      <c r="K11" s="596">
        <v>1</v>
      </c>
      <c r="L11" s="598">
        <v>1</v>
      </c>
    </row>
    <row r="12" ht="14.25" customHeight="1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3.5" customHeight="1"/>
  </sheetData>
  <sheetProtection selectLockedCells="1" selectUnlockedCells="1"/>
  <mergeCells count="4">
    <mergeCell ref="A1:L1"/>
    <mergeCell ref="A2:L2"/>
    <mergeCell ref="A4:L4"/>
    <mergeCell ref="A5:L5"/>
  </mergeCells>
  <printOptions/>
  <pageMargins left="0.7875" right="0.7875" top="1.0527777777777778" bottom="1.0527777777777778" header="0.5118055555555555" footer="0.5118055555555555"/>
  <pageSetup fitToHeight="1" fitToWidth="1" horizontalDpi="300" verticalDpi="300" orientation="landscape" paperSize="9" scale="91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0"/>
  <sheetViews>
    <sheetView tabSelected="1" workbookViewId="0" topLeftCell="A1">
      <selection activeCell="T30" sqref="T30"/>
    </sheetView>
  </sheetViews>
  <sheetFormatPr defaultColWidth="9.00390625" defaultRowHeight="12.75"/>
  <cols>
    <col min="1" max="1" width="1.25" style="798" customWidth="1"/>
    <col min="2" max="2" width="16.00390625" style="798" customWidth="1"/>
    <col min="3" max="3" width="11.00390625" style="798" customWidth="1"/>
    <col min="4" max="16" width="11.875" style="798" customWidth="1"/>
    <col min="17" max="16384" width="9.125" style="798" customWidth="1"/>
  </cols>
  <sheetData>
    <row r="1" spans="2:16" ht="29.25">
      <c r="B1" s="957" t="s">
        <v>0</v>
      </c>
      <c r="C1" s="957"/>
      <c r="D1" s="957"/>
      <c r="E1" s="957"/>
      <c r="F1" s="957"/>
      <c r="G1" s="957"/>
      <c r="H1" s="957"/>
      <c r="I1" s="957"/>
      <c r="J1" s="957"/>
      <c r="K1" s="957"/>
      <c r="L1" s="957"/>
      <c r="M1" s="957"/>
      <c r="N1" s="957"/>
      <c r="O1" s="957"/>
      <c r="P1" s="957"/>
    </row>
    <row r="2" spans="2:16" ht="15.75">
      <c r="B2" s="956" t="s">
        <v>86</v>
      </c>
      <c r="C2" s="956"/>
      <c r="D2" s="956"/>
      <c r="E2" s="956"/>
      <c r="F2" s="956"/>
      <c r="G2" s="956"/>
      <c r="H2" s="956"/>
      <c r="I2" s="956"/>
      <c r="J2" s="956"/>
      <c r="K2" s="956"/>
      <c r="L2" s="956"/>
      <c r="M2" s="956"/>
      <c r="N2" s="956"/>
      <c r="O2" s="956"/>
      <c r="P2" s="956"/>
    </row>
    <row r="3" spans="2:16" ht="15.75">
      <c r="B3" s="799"/>
      <c r="C3" s="799"/>
      <c r="D3" s="799"/>
      <c r="E3" s="799"/>
      <c r="F3" s="799"/>
      <c r="G3" s="799"/>
      <c r="H3" s="799"/>
      <c r="I3" s="799"/>
      <c r="J3" s="799"/>
      <c r="K3" s="799"/>
      <c r="L3" s="799"/>
      <c r="M3" s="799"/>
      <c r="N3" s="799"/>
      <c r="O3" s="799"/>
      <c r="P3" s="799"/>
    </row>
    <row r="4" spans="2:16" ht="15.75" hidden="1">
      <c r="B4" s="956"/>
      <c r="C4" s="956"/>
      <c r="D4" s="956"/>
      <c r="E4" s="956"/>
      <c r="F4" s="956"/>
      <c r="G4" s="956"/>
      <c r="H4" s="956"/>
      <c r="I4" s="956"/>
      <c r="J4" s="956"/>
      <c r="K4" s="956"/>
      <c r="L4" s="956"/>
      <c r="M4" s="956"/>
      <c r="N4" s="956"/>
      <c r="O4" s="956"/>
      <c r="P4" s="956"/>
    </row>
    <row r="5" spans="2:16" ht="15.75">
      <c r="B5" s="956" t="s">
        <v>244</v>
      </c>
      <c r="C5" s="956"/>
      <c r="D5" s="956"/>
      <c r="E5" s="956"/>
      <c r="F5" s="956"/>
      <c r="G5" s="956"/>
      <c r="H5" s="956"/>
      <c r="I5" s="956"/>
      <c r="J5" s="956"/>
      <c r="K5" s="956"/>
      <c r="L5" s="956"/>
      <c r="M5" s="956"/>
      <c r="N5" s="956"/>
      <c r="O5" s="956"/>
      <c r="P5" s="956"/>
    </row>
    <row r="6" spans="2:16" ht="15.75">
      <c r="B6" s="956" t="s">
        <v>288</v>
      </c>
      <c r="C6" s="956"/>
      <c r="D6" s="956"/>
      <c r="E6" s="956"/>
      <c r="F6" s="956"/>
      <c r="G6" s="956"/>
      <c r="H6" s="956"/>
      <c r="I6" s="956"/>
      <c r="J6" s="956"/>
      <c r="K6" s="956"/>
      <c r="L6" s="956"/>
      <c r="M6" s="956"/>
      <c r="N6" s="956"/>
      <c r="O6" s="956"/>
      <c r="P6" s="956"/>
    </row>
    <row r="7" spans="2:16" ht="15.75">
      <c r="B7" s="800"/>
      <c r="C7" s="800"/>
      <c r="D7" s="800"/>
      <c r="E7" s="800"/>
      <c r="F7" s="800"/>
      <c r="G7" s="800"/>
      <c r="H7" s="800"/>
      <c r="I7" s="800"/>
      <c r="J7" s="800"/>
      <c r="K7" s="800"/>
      <c r="L7" s="800"/>
      <c r="M7" s="800"/>
      <c r="N7" s="800"/>
      <c r="O7" s="800"/>
      <c r="P7" s="800"/>
    </row>
    <row r="8" spans="2:17" ht="15">
      <c r="B8" s="801"/>
      <c r="C8" s="802">
        <v>1</v>
      </c>
      <c r="D8" s="802">
        <v>2</v>
      </c>
      <c r="E8" s="802">
        <v>3</v>
      </c>
      <c r="F8" s="802">
        <v>4</v>
      </c>
      <c r="G8" s="802">
        <v>5</v>
      </c>
      <c r="H8" s="802">
        <v>6</v>
      </c>
      <c r="I8" s="802">
        <v>7</v>
      </c>
      <c r="J8" s="802">
        <v>8</v>
      </c>
      <c r="K8" s="802">
        <v>9</v>
      </c>
      <c r="L8" s="802">
        <v>10</v>
      </c>
      <c r="M8" s="802">
        <v>11</v>
      </c>
      <c r="N8" s="802">
        <v>12</v>
      </c>
      <c r="O8" s="802">
        <v>13</v>
      </c>
      <c r="P8" s="802">
        <v>14</v>
      </c>
      <c r="Q8" s="803">
        <v>15</v>
      </c>
    </row>
    <row r="9" spans="2:17" ht="15.75">
      <c r="B9" s="804" t="s">
        <v>230</v>
      </c>
      <c r="C9" s="805" t="s">
        <v>231</v>
      </c>
      <c r="D9" s="806" t="s">
        <v>232</v>
      </c>
      <c r="E9" s="806" t="s">
        <v>267</v>
      </c>
      <c r="F9" s="806" t="s">
        <v>247</v>
      </c>
      <c r="G9" s="806" t="s">
        <v>248</v>
      </c>
      <c r="H9" s="806" t="s">
        <v>233</v>
      </c>
      <c r="I9" s="806" t="s">
        <v>249</v>
      </c>
      <c r="J9" s="806" t="s">
        <v>250</v>
      </c>
      <c r="K9" s="806" t="s">
        <v>251</v>
      </c>
      <c r="L9" s="806" t="s">
        <v>271</v>
      </c>
      <c r="M9" s="806" t="s">
        <v>237</v>
      </c>
      <c r="N9" s="806" t="s">
        <v>238</v>
      </c>
      <c r="O9" s="806" t="s">
        <v>264</v>
      </c>
      <c r="P9" s="807" t="s">
        <v>253</v>
      </c>
      <c r="Q9" s="808" t="s">
        <v>254</v>
      </c>
    </row>
    <row r="10" spans="2:17" ht="15">
      <c r="B10" s="809" t="s">
        <v>255</v>
      </c>
      <c r="C10" s="810">
        <v>1.6</v>
      </c>
      <c r="D10" s="811">
        <v>1.3</v>
      </c>
      <c r="E10" s="811">
        <v>1.4</v>
      </c>
      <c r="F10" s="811">
        <v>1.2</v>
      </c>
      <c r="G10" s="811">
        <v>1.2</v>
      </c>
      <c r="H10" s="811">
        <v>1.7</v>
      </c>
      <c r="I10" s="811">
        <v>1.4</v>
      </c>
      <c r="J10" s="811"/>
      <c r="K10" s="811"/>
      <c r="L10" s="811">
        <v>1</v>
      </c>
      <c r="M10" s="811">
        <v>1.2</v>
      </c>
      <c r="N10" s="811">
        <v>1</v>
      </c>
      <c r="O10" s="811">
        <v>1</v>
      </c>
      <c r="P10" s="812"/>
      <c r="Q10" s="813">
        <v>1</v>
      </c>
    </row>
    <row r="11" spans="2:17" ht="15">
      <c r="B11" s="814" t="s">
        <v>256</v>
      </c>
      <c r="C11" s="810">
        <v>1.8</v>
      </c>
      <c r="D11" s="811">
        <v>1.3</v>
      </c>
      <c r="E11" s="811">
        <v>1.6</v>
      </c>
      <c r="F11" s="811">
        <v>1.4</v>
      </c>
      <c r="G11" s="811">
        <v>1.5</v>
      </c>
      <c r="H11" s="811">
        <v>2.1</v>
      </c>
      <c r="I11" s="811">
        <v>1.3</v>
      </c>
      <c r="J11" s="811">
        <v>2</v>
      </c>
      <c r="K11" s="811"/>
      <c r="L11" s="811">
        <v>1.2</v>
      </c>
      <c r="M11" s="811">
        <v>1.3</v>
      </c>
      <c r="N11" s="811">
        <v>1</v>
      </c>
      <c r="O11" s="811">
        <v>1</v>
      </c>
      <c r="P11" s="812"/>
      <c r="Q11" s="815">
        <v>1.1</v>
      </c>
    </row>
    <row r="12" spans="2:17" ht="15">
      <c r="B12" s="814" t="s">
        <v>257</v>
      </c>
      <c r="C12" s="810">
        <v>2.2</v>
      </c>
      <c r="D12" s="811">
        <v>1.7</v>
      </c>
      <c r="E12" s="811">
        <v>1.9</v>
      </c>
      <c r="F12" s="811">
        <v>1.6</v>
      </c>
      <c r="G12" s="811">
        <v>1.7</v>
      </c>
      <c r="H12" s="811">
        <v>2.2</v>
      </c>
      <c r="I12" s="811">
        <v>1.9</v>
      </c>
      <c r="J12" s="811">
        <v>2.1</v>
      </c>
      <c r="K12" s="811">
        <v>2.1</v>
      </c>
      <c r="L12" s="811">
        <v>1.4</v>
      </c>
      <c r="M12" s="811">
        <v>1.2</v>
      </c>
      <c r="N12" s="811">
        <v>1.1</v>
      </c>
      <c r="O12" s="811">
        <v>1</v>
      </c>
      <c r="P12" s="812"/>
      <c r="Q12" s="815">
        <v>1.1</v>
      </c>
    </row>
    <row r="13" spans="2:17" ht="15">
      <c r="B13" s="814" t="s">
        <v>258</v>
      </c>
      <c r="C13" s="810">
        <v>2</v>
      </c>
      <c r="D13" s="811">
        <v>1.8</v>
      </c>
      <c r="E13" s="811">
        <v>1.9</v>
      </c>
      <c r="F13" s="811">
        <v>1.4</v>
      </c>
      <c r="G13" s="811">
        <v>1.1</v>
      </c>
      <c r="H13" s="811">
        <v>2.5</v>
      </c>
      <c r="I13" s="811">
        <v>1.7</v>
      </c>
      <c r="J13" s="811">
        <v>2.5</v>
      </c>
      <c r="K13" s="811">
        <v>2</v>
      </c>
      <c r="L13" s="811">
        <v>1.3</v>
      </c>
      <c r="M13" s="811"/>
      <c r="N13" s="811"/>
      <c r="O13" s="811">
        <v>1.1</v>
      </c>
      <c r="P13" s="812"/>
      <c r="Q13" s="816">
        <v>1</v>
      </c>
    </row>
    <row r="14" spans="2:17" ht="15">
      <c r="B14" s="817" t="s">
        <v>259</v>
      </c>
      <c r="C14" s="818">
        <v>2</v>
      </c>
      <c r="D14" s="819">
        <v>1.6</v>
      </c>
      <c r="E14" s="819">
        <v>2.1</v>
      </c>
      <c r="F14" s="819">
        <v>1.4</v>
      </c>
      <c r="G14" s="819">
        <v>1</v>
      </c>
      <c r="H14" s="819">
        <v>2.5</v>
      </c>
      <c r="I14" s="819">
        <v>1.6</v>
      </c>
      <c r="J14" s="819">
        <v>2.5</v>
      </c>
      <c r="K14" s="819">
        <v>2.3</v>
      </c>
      <c r="L14" s="819">
        <v>1.3</v>
      </c>
      <c r="M14" s="819"/>
      <c r="N14" s="819"/>
      <c r="O14" s="819">
        <v>1.1</v>
      </c>
      <c r="P14" s="820"/>
      <c r="Q14" s="821"/>
    </row>
    <row r="15" spans="2:17" ht="15.75">
      <c r="B15" s="822" t="s">
        <v>282</v>
      </c>
      <c r="C15" s="823">
        <v>70.1</v>
      </c>
      <c r="D15" s="824"/>
      <c r="E15" s="824"/>
      <c r="F15" s="824"/>
      <c r="G15" s="824"/>
      <c r="H15" s="824">
        <v>71.1</v>
      </c>
      <c r="I15" s="824"/>
      <c r="J15" s="824"/>
      <c r="K15" s="824"/>
      <c r="L15" s="824"/>
      <c r="M15" s="824"/>
      <c r="N15" s="824"/>
      <c r="O15" s="824"/>
      <c r="P15" s="825"/>
      <c r="Q15" s="826"/>
    </row>
    <row r="16" ht="15"/>
    <row r="17" ht="15"/>
    <row r="18" ht="15"/>
    <row r="19" ht="15"/>
    <row r="20" ht="15">
      <c r="R20" s="827"/>
    </row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</sheetData>
  <sheetProtection selectLockedCells="1" selectUnlockedCells="1"/>
  <mergeCells count="5">
    <mergeCell ref="B6:P6"/>
    <mergeCell ref="B1:P1"/>
    <mergeCell ref="B2:P2"/>
    <mergeCell ref="B4:P4"/>
    <mergeCell ref="B5:P5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4"/>
  <sheetViews>
    <sheetView zoomScaleSheetLayoutView="100" workbookViewId="0" topLeftCell="A1">
      <selection activeCell="AF11" sqref="AF11"/>
    </sheetView>
  </sheetViews>
  <sheetFormatPr defaultColWidth="9.00390625" defaultRowHeight="12.75"/>
  <cols>
    <col min="1" max="1" width="13.625" style="87" customWidth="1"/>
    <col min="2" max="2" width="4.875" style="87" customWidth="1"/>
    <col min="3" max="3" width="4.375" style="87" customWidth="1"/>
    <col min="4" max="4" width="4.75390625" style="87" customWidth="1"/>
    <col min="5" max="5" width="5.375" style="87" customWidth="1"/>
    <col min="6" max="6" width="5.00390625" style="87" customWidth="1"/>
    <col min="7" max="7" width="4.875" style="87" customWidth="1"/>
    <col min="8" max="8" width="4.75390625" style="87" customWidth="1"/>
    <col min="9" max="9" width="4.875" style="87" customWidth="1"/>
    <col min="10" max="10" width="5.25390625" style="87" customWidth="1"/>
    <col min="11" max="11" width="5.125" style="87" customWidth="1"/>
    <col min="12" max="12" width="4.25390625" style="87" customWidth="1"/>
    <col min="13" max="13" width="5.00390625" style="87" customWidth="1"/>
    <col min="14" max="14" width="4.25390625" style="87" customWidth="1"/>
    <col min="15" max="15" width="4.75390625" style="87" customWidth="1"/>
    <col min="16" max="16" width="4.125" style="87" customWidth="1"/>
    <col min="17" max="17" width="5.00390625" style="87" customWidth="1"/>
    <col min="18" max="18" width="4.625" style="87" customWidth="1"/>
    <col min="19" max="19" width="5.25390625" style="87" customWidth="1"/>
    <col min="20" max="20" width="6.125" style="87" customWidth="1"/>
    <col min="21" max="21" width="5.875" style="87" customWidth="1"/>
    <col min="22" max="22" width="6.875" style="87" customWidth="1"/>
    <col min="23" max="23" width="4.875" style="87" customWidth="1"/>
    <col min="24" max="24" width="4.625" style="87" customWidth="1"/>
    <col min="25" max="25" width="4.875" style="87" customWidth="1"/>
    <col min="26" max="26" width="9.375" style="87" customWidth="1"/>
    <col min="27" max="16384" width="9.125" style="87" customWidth="1"/>
  </cols>
  <sheetData>
    <row r="1" spans="1:26" ht="27">
      <c r="A1" s="910" t="s">
        <v>0</v>
      </c>
      <c r="B1" s="910"/>
      <c r="C1" s="910"/>
      <c r="D1" s="910"/>
      <c r="E1" s="910"/>
      <c r="F1" s="910"/>
      <c r="G1" s="910"/>
      <c r="H1" s="910"/>
      <c r="I1" s="910"/>
      <c r="J1" s="910"/>
      <c r="K1" s="910"/>
      <c r="L1" s="910"/>
      <c r="M1" s="910"/>
      <c r="N1" s="910"/>
      <c r="O1" s="910"/>
      <c r="P1" s="910"/>
      <c r="Q1" s="910"/>
      <c r="R1" s="910"/>
      <c r="S1" s="910"/>
      <c r="T1" s="910"/>
      <c r="U1" s="910"/>
      <c r="V1" s="910"/>
      <c r="W1" s="910"/>
      <c r="X1" s="910"/>
      <c r="Y1" s="910"/>
      <c r="Z1" s="910"/>
    </row>
    <row r="2" spans="1:26" ht="18.75">
      <c r="A2" s="923" t="s">
        <v>86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923"/>
      <c r="R2" s="923"/>
      <c r="S2" s="923"/>
      <c r="T2" s="923"/>
      <c r="U2" s="923"/>
      <c r="V2" s="923"/>
      <c r="W2" s="923"/>
      <c r="X2" s="923"/>
      <c r="Y2" s="923"/>
      <c r="Z2" s="923"/>
    </row>
    <row r="3" spans="1:26" ht="12.7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</row>
    <row r="4" spans="1:26" ht="15.75">
      <c r="A4" s="912" t="s">
        <v>87</v>
      </c>
      <c r="B4" s="912"/>
      <c r="C4" s="912"/>
      <c r="D4" s="912"/>
      <c r="E4" s="912"/>
      <c r="F4" s="912"/>
      <c r="G4" s="912"/>
      <c r="H4" s="912"/>
      <c r="I4" s="912"/>
      <c r="J4" s="912"/>
      <c r="K4" s="912"/>
      <c r="L4" s="912"/>
      <c r="M4" s="912"/>
      <c r="N4" s="912"/>
      <c r="O4" s="912"/>
      <c r="P4" s="912"/>
      <c r="Q4" s="912"/>
      <c r="R4" s="912"/>
      <c r="S4" s="912"/>
      <c r="T4" s="912"/>
      <c r="U4" s="912"/>
      <c r="V4" s="912"/>
      <c r="W4" s="912"/>
      <c r="X4" s="912"/>
      <c r="Y4" s="912"/>
      <c r="Z4" s="912"/>
    </row>
    <row r="5" spans="1:26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32" ht="30" customHeight="1">
      <c r="A6" s="912" t="s">
        <v>88</v>
      </c>
      <c r="B6" s="912"/>
      <c r="C6" s="912"/>
      <c r="D6" s="912"/>
      <c r="E6" s="912"/>
      <c r="F6" s="912"/>
      <c r="G6" s="912"/>
      <c r="H6" s="912"/>
      <c r="I6" s="912"/>
      <c r="J6" s="912"/>
      <c r="K6" s="912"/>
      <c r="L6" s="912"/>
      <c r="M6" s="912"/>
      <c r="N6" s="912"/>
      <c r="O6" s="912"/>
      <c r="P6" s="912"/>
      <c r="Q6" s="912"/>
      <c r="R6" s="912"/>
      <c r="S6" s="912"/>
      <c r="T6" s="912"/>
      <c r="U6" s="912"/>
      <c r="V6" s="912"/>
      <c r="W6" s="912"/>
      <c r="X6" s="912"/>
      <c r="Y6" s="912"/>
      <c r="Z6" s="912"/>
      <c r="AF6" s="92"/>
    </row>
    <row r="7" ht="12.75" hidden="1"/>
    <row r="8" ht="12.75" hidden="1"/>
    <row r="10" spans="1:26" s="93" customFormat="1" ht="23.25" customHeight="1">
      <c r="A10" s="927" t="s">
        <v>89</v>
      </c>
      <c r="B10" s="831" t="s">
        <v>90</v>
      </c>
      <c r="C10" s="831"/>
      <c r="D10" s="831"/>
      <c r="E10" s="832" t="s">
        <v>91</v>
      </c>
      <c r="F10" s="832"/>
      <c r="G10" s="832"/>
      <c r="H10" s="833" t="s">
        <v>92</v>
      </c>
      <c r="I10" s="833"/>
      <c r="J10" s="833"/>
      <c r="K10" s="924" t="s">
        <v>93</v>
      </c>
      <c r="L10" s="924"/>
      <c r="M10" s="924"/>
      <c r="N10" s="925" t="s">
        <v>94</v>
      </c>
      <c r="O10" s="925"/>
      <c r="P10" s="925"/>
      <c r="Q10" s="926" t="s">
        <v>95</v>
      </c>
      <c r="R10" s="926"/>
      <c r="S10" s="926"/>
      <c r="T10" s="922" t="s">
        <v>96</v>
      </c>
      <c r="U10" s="922"/>
      <c r="V10" s="922"/>
      <c r="W10" s="920" t="s">
        <v>97</v>
      </c>
      <c r="X10" s="920"/>
      <c r="Y10" s="920"/>
      <c r="Z10" s="921" t="s">
        <v>98</v>
      </c>
    </row>
    <row r="11" spans="1:26" ht="37.5">
      <c r="A11" s="927"/>
      <c r="B11" s="94" t="s">
        <v>99</v>
      </c>
      <c r="C11" s="95" t="s">
        <v>100</v>
      </c>
      <c r="D11" s="96" t="s">
        <v>101</v>
      </c>
      <c r="E11" s="94" t="s">
        <v>99</v>
      </c>
      <c r="F11" s="95" t="s">
        <v>100</v>
      </c>
      <c r="G11" s="97" t="s">
        <v>101</v>
      </c>
      <c r="H11" s="94" t="s">
        <v>99</v>
      </c>
      <c r="I11" s="95" t="s">
        <v>100</v>
      </c>
      <c r="J11" s="98" t="s">
        <v>101</v>
      </c>
      <c r="K11" s="94" t="s">
        <v>99</v>
      </c>
      <c r="L11" s="95" t="s">
        <v>100</v>
      </c>
      <c r="M11" s="99" t="s">
        <v>101</v>
      </c>
      <c r="N11" s="94" t="s">
        <v>99</v>
      </c>
      <c r="O11" s="95" t="s">
        <v>100</v>
      </c>
      <c r="P11" s="100" t="s">
        <v>101</v>
      </c>
      <c r="Q11" s="101" t="s">
        <v>99</v>
      </c>
      <c r="R11" s="95" t="s">
        <v>100</v>
      </c>
      <c r="S11" s="102" t="s">
        <v>101</v>
      </c>
      <c r="T11" s="94" t="s">
        <v>99</v>
      </c>
      <c r="U11" s="95" t="s">
        <v>100</v>
      </c>
      <c r="V11" s="103" t="s">
        <v>101</v>
      </c>
      <c r="W11" s="94" t="s">
        <v>102</v>
      </c>
      <c r="X11" s="95" t="s">
        <v>100</v>
      </c>
      <c r="Y11" s="104" t="s">
        <v>101</v>
      </c>
      <c r="Z11" s="921"/>
    </row>
    <row r="12" spans="1:26" ht="17.25" customHeight="1">
      <c r="A12" s="105" t="s">
        <v>103</v>
      </c>
      <c r="B12" s="106">
        <v>8</v>
      </c>
      <c r="C12" s="107">
        <v>5</v>
      </c>
      <c r="D12" s="108">
        <v>13</v>
      </c>
      <c r="E12" s="106">
        <v>129</v>
      </c>
      <c r="F12" s="107">
        <v>85</v>
      </c>
      <c r="G12" s="109">
        <v>214</v>
      </c>
      <c r="H12" s="106">
        <v>16.1</v>
      </c>
      <c r="I12" s="107">
        <v>17</v>
      </c>
      <c r="J12" s="110">
        <v>16.5</v>
      </c>
      <c r="K12" s="106">
        <v>65</v>
      </c>
      <c r="L12" s="107">
        <v>47</v>
      </c>
      <c r="M12" s="111">
        <v>112</v>
      </c>
      <c r="N12" s="106">
        <v>12</v>
      </c>
      <c r="O12" s="107">
        <v>10</v>
      </c>
      <c r="P12" s="112">
        <v>22</v>
      </c>
      <c r="Q12" s="113">
        <v>109</v>
      </c>
      <c r="R12" s="107">
        <v>0</v>
      </c>
      <c r="S12" s="114">
        <v>109</v>
      </c>
      <c r="T12" s="115">
        <v>0.91</v>
      </c>
      <c r="U12" s="116">
        <v>0.57</v>
      </c>
      <c r="V12" s="117">
        <v>0.75</v>
      </c>
      <c r="W12" s="106">
        <v>91</v>
      </c>
      <c r="X12" s="107">
        <v>42</v>
      </c>
      <c r="Y12" s="118">
        <v>133</v>
      </c>
      <c r="Z12" s="119">
        <v>13</v>
      </c>
    </row>
    <row r="13" spans="1:26" ht="17.25" customHeight="1" hidden="1">
      <c r="A13" s="120"/>
      <c r="B13" s="42"/>
      <c r="C13" s="45"/>
      <c r="D13" s="121"/>
      <c r="E13" s="42"/>
      <c r="F13" s="45"/>
      <c r="G13" s="122"/>
      <c r="H13" s="42"/>
      <c r="I13" s="45"/>
      <c r="J13" s="123"/>
      <c r="K13" s="42"/>
      <c r="L13" s="45"/>
      <c r="M13" s="124"/>
      <c r="N13" s="42"/>
      <c r="O13" s="45"/>
      <c r="P13" s="47"/>
      <c r="Q13" s="50"/>
      <c r="R13" s="45"/>
      <c r="S13" s="125"/>
      <c r="T13" s="126"/>
      <c r="U13" s="127"/>
      <c r="V13" s="128"/>
      <c r="W13" s="42"/>
      <c r="X13" s="45"/>
      <c r="Y13" s="129"/>
      <c r="Z13" s="130"/>
    </row>
    <row r="14" spans="1:26" ht="17.25" customHeight="1">
      <c r="A14" s="131" t="s">
        <v>104</v>
      </c>
      <c r="B14" s="48">
        <v>6</v>
      </c>
      <c r="C14" s="55">
        <v>5</v>
      </c>
      <c r="D14" s="132">
        <v>11</v>
      </c>
      <c r="E14" s="57">
        <v>130</v>
      </c>
      <c r="F14" s="55">
        <v>117</v>
      </c>
      <c r="G14" s="133">
        <v>247</v>
      </c>
      <c r="H14" s="48">
        <v>21.7</v>
      </c>
      <c r="I14" s="134">
        <v>23.4</v>
      </c>
      <c r="J14" s="135">
        <v>22.5</v>
      </c>
      <c r="K14" s="57">
        <v>66</v>
      </c>
      <c r="L14" s="55">
        <v>62</v>
      </c>
      <c r="M14" s="136">
        <v>128</v>
      </c>
      <c r="N14" s="48">
        <v>5</v>
      </c>
      <c r="O14" s="55">
        <v>3</v>
      </c>
      <c r="P14" s="49">
        <v>8</v>
      </c>
      <c r="Q14" s="48">
        <v>116</v>
      </c>
      <c r="R14" s="55">
        <v>5</v>
      </c>
      <c r="S14" s="137">
        <v>121</v>
      </c>
      <c r="T14" s="138">
        <v>0.92</v>
      </c>
      <c r="U14" s="139">
        <v>0.73</v>
      </c>
      <c r="V14" s="140">
        <v>0.83</v>
      </c>
      <c r="W14" s="57">
        <v>41</v>
      </c>
      <c r="X14" s="55">
        <v>0</v>
      </c>
      <c r="Y14" s="141">
        <v>41</v>
      </c>
      <c r="Z14" s="142">
        <v>14</v>
      </c>
    </row>
    <row r="15" spans="1:26" ht="17.25" customHeight="1">
      <c r="A15" s="131" t="s">
        <v>105</v>
      </c>
      <c r="B15" s="48">
        <v>6</v>
      </c>
      <c r="C15" s="55">
        <v>6</v>
      </c>
      <c r="D15" s="132">
        <v>12</v>
      </c>
      <c r="E15" s="48">
        <v>167</v>
      </c>
      <c r="F15" s="55">
        <v>109</v>
      </c>
      <c r="G15" s="143">
        <v>276</v>
      </c>
      <c r="H15" s="48">
        <v>27.8</v>
      </c>
      <c r="I15" s="55">
        <v>18.2</v>
      </c>
      <c r="J15" s="135">
        <v>22.98</v>
      </c>
      <c r="K15" s="48">
        <v>72</v>
      </c>
      <c r="L15" s="55">
        <v>45</v>
      </c>
      <c r="M15" s="144">
        <v>117</v>
      </c>
      <c r="N15" s="48">
        <v>10</v>
      </c>
      <c r="O15" s="55">
        <v>6</v>
      </c>
      <c r="P15" s="49">
        <v>16</v>
      </c>
      <c r="Q15" s="48">
        <v>161</v>
      </c>
      <c r="R15" s="55">
        <v>33</v>
      </c>
      <c r="S15" s="137">
        <v>194</v>
      </c>
      <c r="T15" s="138">
        <v>0.93</v>
      </c>
      <c r="U15" s="139">
        <v>0.84</v>
      </c>
      <c r="V15" s="140">
        <v>0.89</v>
      </c>
      <c r="W15" s="48">
        <v>116</v>
      </c>
      <c r="X15" s="55">
        <v>84</v>
      </c>
      <c r="Y15" s="145">
        <v>200</v>
      </c>
      <c r="Z15" s="142">
        <v>19</v>
      </c>
    </row>
    <row r="16" spans="1:26" ht="17.25" customHeight="1">
      <c r="A16" s="131" t="s">
        <v>106</v>
      </c>
      <c r="B16" s="48">
        <v>5</v>
      </c>
      <c r="C16" s="55">
        <v>8</v>
      </c>
      <c r="D16" s="132">
        <v>13</v>
      </c>
      <c r="E16" s="48">
        <v>87</v>
      </c>
      <c r="F16" s="55">
        <v>157</v>
      </c>
      <c r="G16" s="143">
        <v>244</v>
      </c>
      <c r="H16" s="48">
        <v>17.4</v>
      </c>
      <c r="I16" s="55">
        <v>19.6</v>
      </c>
      <c r="J16" s="135">
        <v>18.5</v>
      </c>
      <c r="K16" s="48">
        <v>13</v>
      </c>
      <c r="L16" s="55">
        <v>32</v>
      </c>
      <c r="M16" s="144">
        <v>45</v>
      </c>
      <c r="N16" s="48">
        <v>4</v>
      </c>
      <c r="O16" s="55">
        <v>0</v>
      </c>
      <c r="P16" s="49">
        <v>4</v>
      </c>
      <c r="Q16" s="48">
        <v>69</v>
      </c>
      <c r="R16" s="55">
        <v>6</v>
      </c>
      <c r="S16" s="137">
        <v>75</v>
      </c>
      <c r="T16" s="146">
        <v>0.874</v>
      </c>
      <c r="U16" s="139">
        <v>0.726</v>
      </c>
      <c r="V16" s="147">
        <v>0.7998</v>
      </c>
      <c r="W16" s="148">
        <v>31</v>
      </c>
      <c r="X16" s="149">
        <v>0</v>
      </c>
      <c r="Y16" s="150">
        <v>31</v>
      </c>
      <c r="Z16" s="142">
        <v>34</v>
      </c>
    </row>
    <row r="17" spans="1:26" ht="17.25" customHeight="1">
      <c r="A17" s="151" t="s">
        <v>107</v>
      </c>
      <c r="B17" s="48">
        <v>7</v>
      </c>
      <c r="C17" s="55">
        <v>6</v>
      </c>
      <c r="D17" s="132">
        <v>13</v>
      </c>
      <c r="E17" s="48">
        <v>132</v>
      </c>
      <c r="F17" s="55">
        <v>93</v>
      </c>
      <c r="G17" s="143">
        <v>225</v>
      </c>
      <c r="H17" s="48">
        <v>18.9</v>
      </c>
      <c r="I17" s="134">
        <v>15.5</v>
      </c>
      <c r="J17" s="135">
        <v>17.3</v>
      </c>
      <c r="K17" s="48">
        <v>50</v>
      </c>
      <c r="L17" s="55">
        <v>50</v>
      </c>
      <c r="M17" s="144">
        <v>100</v>
      </c>
      <c r="N17" s="48">
        <v>0</v>
      </c>
      <c r="O17" s="55">
        <v>0</v>
      </c>
      <c r="P17" s="49">
        <v>0</v>
      </c>
      <c r="Q17" s="57">
        <v>113</v>
      </c>
      <c r="R17" s="55">
        <v>19</v>
      </c>
      <c r="S17" s="152">
        <v>132</v>
      </c>
      <c r="T17" s="153">
        <v>0.91</v>
      </c>
      <c r="U17" s="139">
        <v>0.54</v>
      </c>
      <c r="V17" s="147">
        <v>0.76</v>
      </c>
      <c r="W17" s="148">
        <v>96</v>
      </c>
      <c r="X17" s="149">
        <v>13</v>
      </c>
      <c r="Y17" s="150">
        <v>109</v>
      </c>
      <c r="Z17" s="142">
        <v>20</v>
      </c>
    </row>
    <row r="18" spans="1:26" ht="17.25" customHeight="1">
      <c r="A18" s="131" t="s">
        <v>108</v>
      </c>
      <c r="B18" s="154">
        <v>6</v>
      </c>
      <c r="C18" s="155">
        <v>5</v>
      </c>
      <c r="D18" s="156">
        <v>11</v>
      </c>
      <c r="E18" s="154">
        <v>113</v>
      </c>
      <c r="F18" s="155">
        <v>100</v>
      </c>
      <c r="G18" s="157">
        <v>213</v>
      </c>
      <c r="H18" s="158">
        <v>18.8</v>
      </c>
      <c r="I18" s="159">
        <v>20</v>
      </c>
      <c r="J18" s="160">
        <v>19.4</v>
      </c>
      <c r="K18" s="154">
        <v>50</v>
      </c>
      <c r="L18" s="155">
        <v>39</v>
      </c>
      <c r="M18" s="161">
        <v>89</v>
      </c>
      <c r="N18" s="154">
        <v>0</v>
      </c>
      <c r="O18" s="155">
        <v>0</v>
      </c>
      <c r="P18" s="162">
        <v>0</v>
      </c>
      <c r="Q18" s="154">
        <v>95</v>
      </c>
      <c r="R18" s="155">
        <v>8</v>
      </c>
      <c r="S18" s="163">
        <v>103</v>
      </c>
      <c r="T18" s="164">
        <v>0.796</v>
      </c>
      <c r="U18" s="165">
        <v>0.48</v>
      </c>
      <c r="V18" s="166">
        <v>0.648</v>
      </c>
      <c r="W18" s="167">
        <v>26</v>
      </c>
      <c r="X18" s="168">
        <v>8</v>
      </c>
      <c r="Y18" s="169">
        <v>32</v>
      </c>
      <c r="Z18" s="170">
        <v>19</v>
      </c>
    </row>
    <row r="19" spans="1:26" ht="17.25" customHeight="1">
      <c r="A19" s="151" t="s">
        <v>109</v>
      </c>
      <c r="B19" s="48">
        <v>8</v>
      </c>
      <c r="C19" s="55">
        <v>5</v>
      </c>
      <c r="D19" s="132">
        <v>13</v>
      </c>
      <c r="E19" s="48">
        <v>155</v>
      </c>
      <c r="F19" s="55">
        <v>81</v>
      </c>
      <c r="G19" s="143">
        <v>236</v>
      </c>
      <c r="H19" s="48">
        <v>19.4</v>
      </c>
      <c r="I19" s="134">
        <v>16.2</v>
      </c>
      <c r="J19" s="135">
        <v>18.2</v>
      </c>
      <c r="K19" s="48">
        <v>83</v>
      </c>
      <c r="L19" s="55">
        <v>45</v>
      </c>
      <c r="M19" s="144">
        <v>128</v>
      </c>
      <c r="N19" s="48">
        <v>4</v>
      </c>
      <c r="O19" s="55">
        <v>4</v>
      </c>
      <c r="P19" s="49">
        <v>8</v>
      </c>
      <c r="Q19" s="57">
        <v>139</v>
      </c>
      <c r="R19" s="55">
        <v>2</v>
      </c>
      <c r="S19" s="152">
        <v>141</v>
      </c>
      <c r="T19" s="153">
        <v>0.97</v>
      </c>
      <c r="U19" s="139">
        <v>0.64</v>
      </c>
      <c r="V19" s="147">
        <v>0.86</v>
      </c>
      <c r="W19" s="148">
        <v>23</v>
      </c>
      <c r="X19" s="149">
        <v>0</v>
      </c>
      <c r="Y19" s="150">
        <v>23</v>
      </c>
      <c r="Z19" s="142">
        <v>21</v>
      </c>
    </row>
    <row r="20" spans="1:26" ht="17.25" customHeight="1">
      <c r="A20" s="151" t="s">
        <v>110</v>
      </c>
      <c r="B20" s="48">
        <v>18</v>
      </c>
      <c r="C20" s="55">
        <v>14</v>
      </c>
      <c r="D20" s="132">
        <v>32</v>
      </c>
      <c r="E20" s="48">
        <v>437</v>
      </c>
      <c r="F20" s="55">
        <v>353</v>
      </c>
      <c r="G20" s="143">
        <v>790</v>
      </c>
      <c r="H20" s="48">
        <v>24.2</v>
      </c>
      <c r="I20" s="55">
        <v>25.2</v>
      </c>
      <c r="J20" s="171">
        <v>24.7</v>
      </c>
      <c r="K20" s="48">
        <v>230</v>
      </c>
      <c r="L20" s="55">
        <v>201</v>
      </c>
      <c r="M20" s="144">
        <v>431</v>
      </c>
      <c r="N20" s="48">
        <v>12</v>
      </c>
      <c r="O20" s="55">
        <v>3</v>
      </c>
      <c r="P20" s="49">
        <v>15</v>
      </c>
      <c r="Q20" s="57">
        <v>400</v>
      </c>
      <c r="R20" s="55">
        <v>44</v>
      </c>
      <c r="S20" s="152">
        <v>444</v>
      </c>
      <c r="T20" s="153">
        <v>0.94</v>
      </c>
      <c r="U20" s="139">
        <v>0.73</v>
      </c>
      <c r="V20" s="147">
        <v>0.84</v>
      </c>
      <c r="W20" s="48">
        <v>260</v>
      </c>
      <c r="X20" s="55">
        <v>143</v>
      </c>
      <c r="Y20" s="145">
        <v>403</v>
      </c>
      <c r="Z20" s="142">
        <v>67</v>
      </c>
    </row>
    <row r="21" spans="1:26" ht="15" customHeight="1" hidden="1">
      <c r="A21" s="172" t="s">
        <v>111</v>
      </c>
      <c r="B21" s="71"/>
      <c r="C21" s="173"/>
      <c r="D21" s="174"/>
      <c r="E21" s="71"/>
      <c r="F21" s="173"/>
      <c r="G21" s="175"/>
      <c r="H21" s="71"/>
      <c r="I21" s="173"/>
      <c r="J21" s="176"/>
      <c r="K21" s="71"/>
      <c r="L21" s="173"/>
      <c r="M21" s="177"/>
      <c r="N21" s="71"/>
      <c r="O21" s="173"/>
      <c r="P21" s="178"/>
      <c r="Q21" s="179"/>
      <c r="R21" s="173"/>
      <c r="S21" s="180"/>
      <c r="T21" s="181"/>
      <c r="U21" s="182"/>
      <c r="V21" s="183"/>
      <c r="W21" s="71"/>
      <c r="X21" s="173"/>
      <c r="Y21" s="184"/>
      <c r="Z21" s="185"/>
    </row>
    <row r="22" spans="1:26" ht="18" customHeight="1">
      <c r="A22" s="186" t="s">
        <v>35</v>
      </c>
      <c r="B22" s="77">
        <f aca="true" t="shared" si="0" ref="B22:G22">SUM(B12:B21)</f>
        <v>64</v>
      </c>
      <c r="C22" s="77">
        <f t="shared" si="0"/>
        <v>54</v>
      </c>
      <c r="D22" s="187">
        <f t="shared" si="0"/>
        <v>118</v>
      </c>
      <c r="E22" s="77">
        <f t="shared" si="0"/>
        <v>1350</v>
      </c>
      <c r="F22" s="77">
        <f t="shared" si="0"/>
        <v>1095</v>
      </c>
      <c r="G22" s="188">
        <f t="shared" si="0"/>
        <v>2445</v>
      </c>
      <c r="H22" s="77">
        <v>21.1</v>
      </c>
      <c r="I22" s="77">
        <v>20.3</v>
      </c>
      <c r="J22" s="189">
        <v>20.7</v>
      </c>
      <c r="K22" s="77">
        <f aca="true" t="shared" si="1" ref="K22:S22">SUM(K12:K21)</f>
        <v>629</v>
      </c>
      <c r="L22" s="77">
        <f t="shared" si="1"/>
        <v>521</v>
      </c>
      <c r="M22" s="190">
        <f t="shared" si="1"/>
        <v>1150</v>
      </c>
      <c r="N22" s="77">
        <f t="shared" si="1"/>
        <v>47</v>
      </c>
      <c r="O22" s="77">
        <f t="shared" si="1"/>
        <v>26</v>
      </c>
      <c r="P22" s="77">
        <f t="shared" si="1"/>
        <v>73</v>
      </c>
      <c r="Q22" s="77">
        <f t="shared" si="1"/>
        <v>1202</v>
      </c>
      <c r="R22" s="77">
        <f t="shared" si="1"/>
        <v>117</v>
      </c>
      <c r="S22" s="191">
        <f t="shared" si="1"/>
        <v>1319</v>
      </c>
      <c r="T22" s="192">
        <v>0.906</v>
      </c>
      <c r="U22" s="193">
        <v>0.658</v>
      </c>
      <c r="V22" s="194">
        <v>0.798</v>
      </c>
      <c r="W22" s="77">
        <f>SUM(W12:W21)</f>
        <v>684</v>
      </c>
      <c r="X22" s="77">
        <f>SUM(X12:X21)</f>
        <v>290</v>
      </c>
      <c r="Y22" s="195">
        <f>SUM(Y12:Y21)</f>
        <v>972</v>
      </c>
      <c r="Z22" s="196">
        <f>SUM(Z12:Z21)</f>
        <v>207</v>
      </c>
    </row>
    <row r="23" spans="1:26" ht="15" customHeight="1" hidden="1">
      <c r="A23" s="197" t="s">
        <v>112</v>
      </c>
      <c r="B23" s="42"/>
      <c r="C23" s="45"/>
      <c r="D23" s="47"/>
      <c r="E23" s="42"/>
      <c r="F23" s="45"/>
      <c r="G23" s="47"/>
      <c r="H23" s="42"/>
      <c r="I23" s="45"/>
      <c r="J23" s="47"/>
      <c r="K23" s="42"/>
      <c r="L23" s="45"/>
      <c r="M23" s="47"/>
      <c r="N23" s="42"/>
      <c r="O23" s="45"/>
      <c r="P23" s="47"/>
      <c r="Q23" s="50"/>
      <c r="R23" s="45"/>
      <c r="S23" s="46"/>
      <c r="T23" s="198">
        <f>AVERAGE(T12:T22)</f>
        <v>0.9062222222222223</v>
      </c>
      <c r="U23" s="45"/>
      <c r="V23" s="47"/>
      <c r="W23" s="42"/>
      <c r="X23" s="45"/>
      <c r="Y23" s="47"/>
      <c r="Z23" s="199"/>
    </row>
    <row r="24" spans="1:26" ht="15" customHeight="1" hidden="1">
      <c r="A24" s="200" t="s">
        <v>113</v>
      </c>
      <c r="B24" s="48"/>
      <c r="C24" s="55"/>
      <c r="D24" s="49"/>
      <c r="E24" s="48"/>
      <c r="F24" s="55"/>
      <c r="G24" s="49"/>
      <c r="H24" s="48"/>
      <c r="I24" s="55"/>
      <c r="J24" s="49"/>
      <c r="K24" s="48"/>
      <c r="L24" s="55"/>
      <c r="M24" s="49"/>
      <c r="N24" s="48"/>
      <c r="O24" s="55"/>
      <c r="P24" s="49"/>
      <c r="Q24" s="57"/>
      <c r="R24" s="55"/>
      <c r="S24" s="56"/>
      <c r="T24" s="48"/>
      <c r="U24" s="55"/>
      <c r="V24" s="49"/>
      <c r="W24" s="48"/>
      <c r="X24" s="55"/>
      <c r="Y24" s="49"/>
      <c r="Z24" s="201"/>
    </row>
    <row r="25" spans="1:26" ht="15" customHeight="1" hidden="1">
      <c r="A25" s="200" t="s">
        <v>114</v>
      </c>
      <c r="B25" s="48"/>
      <c r="C25" s="55"/>
      <c r="D25" s="49"/>
      <c r="E25" s="48"/>
      <c r="F25" s="55"/>
      <c r="G25" s="49"/>
      <c r="H25" s="48"/>
      <c r="I25" s="55"/>
      <c r="J25" s="49"/>
      <c r="K25" s="48"/>
      <c r="L25" s="55"/>
      <c r="M25" s="49"/>
      <c r="N25" s="48"/>
      <c r="O25" s="55"/>
      <c r="P25" s="49"/>
      <c r="Q25" s="57"/>
      <c r="R25" s="55"/>
      <c r="S25" s="56"/>
      <c r="T25" s="48"/>
      <c r="U25" s="55"/>
      <c r="V25" s="49"/>
      <c r="W25" s="48"/>
      <c r="X25" s="55"/>
      <c r="Y25" s="49"/>
      <c r="Z25" s="201"/>
    </row>
    <row r="26" spans="1:26" ht="15" customHeight="1" hidden="1">
      <c r="A26" s="202" t="s">
        <v>115</v>
      </c>
      <c r="B26" s="65"/>
      <c r="C26" s="62"/>
      <c r="D26" s="66"/>
      <c r="E26" s="65"/>
      <c r="F26" s="62"/>
      <c r="G26" s="66"/>
      <c r="H26" s="65"/>
      <c r="I26" s="62"/>
      <c r="J26" s="66"/>
      <c r="K26" s="65"/>
      <c r="L26" s="62"/>
      <c r="M26" s="66"/>
      <c r="N26" s="65"/>
      <c r="O26" s="62"/>
      <c r="P26" s="66"/>
      <c r="Q26" s="73"/>
      <c r="R26" s="62"/>
      <c r="S26" s="63"/>
      <c r="T26" s="65"/>
      <c r="U26" s="62"/>
      <c r="V26" s="66"/>
      <c r="W26" s="65"/>
      <c r="X26" s="62"/>
      <c r="Y26" s="66"/>
      <c r="Z26" s="203"/>
    </row>
    <row r="27" spans="1:26" ht="15" customHeight="1" hidden="1">
      <c r="A27" s="186" t="s">
        <v>35</v>
      </c>
      <c r="B27" s="204"/>
      <c r="C27" s="205"/>
      <c r="D27" s="206"/>
      <c r="E27" s="204"/>
      <c r="F27" s="205"/>
      <c r="G27" s="206"/>
      <c r="H27" s="204"/>
      <c r="I27" s="205"/>
      <c r="J27" s="206"/>
      <c r="K27" s="204"/>
      <c r="L27" s="205"/>
      <c r="M27" s="206"/>
      <c r="N27" s="204"/>
      <c r="O27" s="205"/>
      <c r="P27" s="206"/>
      <c r="Q27" s="207"/>
      <c r="R27" s="205"/>
      <c r="S27" s="208"/>
      <c r="T27" s="204"/>
      <c r="U27" s="205"/>
      <c r="V27" s="206"/>
      <c r="W27" s="204"/>
      <c r="X27" s="205"/>
      <c r="Y27" s="206"/>
      <c r="Z27" s="209"/>
    </row>
    <row r="28" spans="1:26" ht="15" customHeight="1" hidden="1">
      <c r="A28" s="197" t="s">
        <v>116</v>
      </c>
      <c r="B28" s="42"/>
      <c r="C28" s="45"/>
      <c r="D28" s="47"/>
      <c r="E28" s="42"/>
      <c r="F28" s="45"/>
      <c r="G28" s="47"/>
      <c r="H28" s="42"/>
      <c r="I28" s="45"/>
      <c r="J28" s="47"/>
      <c r="K28" s="42"/>
      <c r="L28" s="45"/>
      <c r="M28" s="47"/>
      <c r="N28" s="42"/>
      <c r="O28" s="45"/>
      <c r="P28" s="47"/>
      <c r="Q28" s="50"/>
      <c r="R28" s="45"/>
      <c r="S28" s="46"/>
      <c r="T28" s="42"/>
      <c r="U28" s="45"/>
      <c r="V28" s="47"/>
      <c r="W28" s="42"/>
      <c r="X28" s="45"/>
      <c r="Y28" s="47"/>
      <c r="Z28" s="199"/>
    </row>
    <row r="29" spans="1:26" ht="15" customHeight="1" hidden="1">
      <c r="A29" s="202" t="s">
        <v>117</v>
      </c>
      <c r="B29" s="65"/>
      <c r="C29" s="62"/>
      <c r="D29" s="66"/>
      <c r="E29" s="65"/>
      <c r="F29" s="62"/>
      <c r="G29" s="66"/>
      <c r="H29" s="65"/>
      <c r="I29" s="62"/>
      <c r="J29" s="66"/>
      <c r="K29" s="65"/>
      <c r="L29" s="62"/>
      <c r="M29" s="66"/>
      <c r="N29" s="65"/>
      <c r="O29" s="62"/>
      <c r="P29" s="66"/>
      <c r="Q29" s="73"/>
      <c r="R29" s="62"/>
      <c r="S29" s="63"/>
      <c r="T29" s="65"/>
      <c r="U29" s="62"/>
      <c r="V29" s="66"/>
      <c r="W29" s="65"/>
      <c r="X29" s="62"/>
      <c r="Y29" s="66"/>
      <c r="Z29" s="203"/>
    </row>
    <row r="30" spans="1:26" ht="15" customHeight="1" hidden="1">
      <c r="A30" s="186" t="s">
        <v>35</v>
      </c>
      <c r="B30" s="204"/>
      <c r="C30" s="205"/>
      <c r="D30" s="206"/>
      <c r="E30" s="204"/>
      <c r="F30" s="205"/>
      <c r="G30" s="206"/>
      <c r="H30" s="204"/>
      <c r="I30" s="205"/>
      <c r="J30" s="206"/>
      <c r="K30" s="204"/>
      <c r="L30" s="205"/>
      <c r="M30" s="206"/>
      <c r="N30" s="204"/>
      <c r="O30" s="205"/>
      <c r="P30" s="206"/>
      <c r="Q30" s="207"/>
      <c r="R30" s="205"/>
      <c r="S30" s="208"/>
      <c r="T30" s="204"/>
      <c r="U30" s="205"/>
      <c r="V30" s="206"/>
      <c r="W30" s="204"/>
      <c r="X30" s="205"/>
      <c r="Y30" s="206"/>
      <c r="Z30" s="209"/>
    </row>
    <row r="31" spans="1:26" ht="15" customHeight="1" hidden="1">
      <c r="A31" s="210" t="s">
        <v>118</v>
      </c>
      <c r="B31" s="211"/>
      <c r="C31" s="212"/>
      <c r="D31" s="213"/>
      <c r="E31" s="211"/>
      <c r="F31" s="212"/>
      <c r="G31" s="213"/>
      <c r="H31" s="211"/>
      <c r="I31" s="212"/>
      <c r="J31" s="213"/>
      <c r="K31" s="211"/>
      <c r="L31" s="212"/>
      <c r="M31" s="213"/>
      <c r="N31" s="211"/>
      <c r="O31" s="212"/>
      <c r="P31" s="213"/>
      <c r="Q31" s="214"/>
      <c r="R31" s="212"/>
      <c r="S31" s="215"/>
      <c r="T31" s="211"/>
      <c r="U31" s="212"/>
      <c r="V31" s="213"/>
      <c r="W31" s="211"/>
      <c r="X31" s="212"/>
      <c r="Y31" s="213"/>
      <c r="Z31" s="216"/>
    </row>
    <row r="32" ht="12.75">
      <c r="T32" s="217"/>
    </row>
    <row r="34" spans="1:16" ht="15.75">
      <c r="A34" s="909" t="s">
        <v>119</v>
      </c>
      <c r="B34" s="909"/>
      <c r="C34" s="909"/>
      <c r="D34" s="909"/>
      <c r="E34" s="909"/>
      <c r="F34" s="909"/>
      <c r="G34" s="909"/>
      <c r="H34" s="909"/>
      <c r="I34" s="909"/>
      <c r="J34" s="909"/>
      <c r="K34" s="909"/>
      <c r="L34" s="909"/>
      <c r="M34" s="909"/>
      <c r="N34" s="909"/>
      <c r="O34" s="909"/>
      <c r="P34" s="1"/>
    </row>
  </sheetData>
  <sheetProtection selectLockedCells="1" selectUnlockedCells="1"/>
  <mergeCells count="15">
    <mergeCell ref="A34:O34"/>
    <mergeCell ref="K10:M10"/>
    <mergeCell ref="N10:P10"/>
    <mergeCell ref="Q10:S10"/>
    <mergeCell ref="A10:A11"/>
    <mergeCell ref="B10:D10"/>
    <mergeCell ref="E10:G10"/>
    <mergeCell ref="H10:J10"/>
    <mergeCell ref="W10:Y10"/>
    <mergeCell ref="Z10:Z11"/>
    <mergeCell ref="T10:V10"/>
    <mergeCell ref="A1:Z1"/>
    <mergeCell ref="A2:Z2"/>
    <mergeCell ref="A4:Z4"/>
    <mergeCell ref="A6:Z6"/>
  </mergeCells>
  <printOptions/>
  <pageMargins left="0.2" right="0.22013888888888888" top="0.4701388888888889" bottom="0.2902777777777778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0"/>
  <sheetViews>
    <sheetView workbookViewId="0" topLeftCell="A1">
      <selection activeCell="Y35" sqref="Y34:Y35"/>
    </sheetView>
  </sheetViews>
  <sheetFormatPr defaultColWidth="9.00390625" defaultRowHeight="12.75"/>
  <cols>
    <col min="1" max="1" width="13.375" style="87" customWidth="1"/>
    <col min="2" max="2" width="5.75390625" style="87" customWidth="1"/>
    <col min="3" max="3" width="10.625" style="218" customWidth="1"/>
    <col min="4" max="4" width="6.00390625" style="87" customWidth="1"/>
    <col min="5" max="5" width="6.125" style="87" customWidth="1"/>
    <col min="6" max="6" width="5.875" style="87" customWidth="1"/>
    <col min="7" max="8" width="6.25390625" style="87" customWidth="1"/>
    <col min="9" max="9" width="6.125" style="87" customWidth="1"/>
    <col min="10" max="10" width="6.00390625" style="87" customWidth="1"/>
    <col min="11" max="11" width="5.375" style="87" customWidth="1"/>
    <col min="12" max="12" width="5.125" style="87" customWidth="1"/>
    <col min="13" max="13" width="5.625" style="87" customWidth="1"/>
    <col min="14" max="14" width="7.125" style="87" customWidth="1"/>
    <col min="15" max="15" width="6.00390625" style="87" customWidth="1"/>
    <col min="16" max="16" width="7.375" style="87" customWidth="1"/>
    <col min="17" max="17" width="4.875" style="87" customWidth="1"/>
    <col min="18" max="18" width="8.00390625" style="87" customWidth="1"/>
    <col min="19" max="19" width="5.25390625" style="87" customWidth="1"/>
    <col min="20" max="16384" width="9.125" style="87" customWidth="1"/>
  </cols>
  <sheetData>
    <row r="1" spans="1:19" ht="27">
      <c r="A1" s="910" t="s">
        <v>0</v>
      </c>
      <c r="B1" s="910"/>
      <c r="C1" s="910"/>
      <c r="D1" s="910"/>
      <c r="E1" s="910"/>
      <c r="F1" s="910"/>
      <c r="G1" s="910"/>
      <c r="H1" s="910"/>
      <c r="I1" s="910"/>
      <c r="J1" s="910"/>
      <c r="K1" s="910"/>
      <c r="L1" s="910"/>
      <c r="M1" s="910"/>
      <c r="N1" s="910"/>
      <c r="O1" s="910"/>
      <c r="P1" s="910"/>
      <c r="Q1" s="910"/>
      <c r="R1" s="910"/>
      <c r="S1" s="910"/>
    </row>
    <row r="2" spans="1:19" ht="16.5">
      <c r="A2" s="911" t="s">
        <v>120</v>
      </c>
      <c r="B2" s="911"/>
      <c r="C2" s="911"/>
      <c r="D2" s="911"/>
      <c r="E2" s="911"/>
      <c r="F2" s="911"/>
      <c r="G2" s="911"/>
      <c r="H2" s="911"/>
      <c r="I2" s="911"/>
      <c r="J2" s="911"/>
      <c r="K2" s="911"/>
      <c r="L2" s="911"/>
      <c r="M2" s="911"/>
      <c r="N2" s="911"/>
      <c r="O2" s="911"/>
      <c r="P2" s="911"/>
      <c r="Q2" s="911"/>
      <c r="R2" s="911"/>
      <c r="S2" s="911"/>
    </row>
    <row r="3" spans="1:19" ht="12.75">
      <c r="A3" s="91"/>
      <c r="B3" s="91"/>
      <c r="C3" s="219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spans="1:19" ht="15.75">
      <c r="A4" s="912" t="s">
        <v>121</v>
      </c>
      <c r="B4" s="912"/>
      <c r="C4" s="912"/>
      <c r="D4" s="912"/>
      <c r="E4" s="912"/>
      <c r="F4" s="912"/>
      <c r="G4" s="912"/>
      <c r="H4" s="912"/>
      <c r="I4" s="912"/>
      <c r="J4" s="912"/>
      <c r="K4" s="912"/>
      <c r="L4" s="912"/>
      <c r="M4" s="912"/>
      <c r="N4" s="912"/>
      <c r="O4" s="912"/>
      <c r="P4" s="912"/>
      <c r="Q4" s="912"/>
      <c r="R4" s="912"/>
      <c r="S4" s="912"/>
    </row>
    <row r="5" spans="1:25" ht="15.75">
      <c r="A5" s="912" t="s">
        <v>122</v>
      </c>
      <c r="B5" s="912"/>
      <c r="C5" s="912"/>
      <c r="D5" s="912"/>
      <c r="E5" s="912"/>
      <c r="F5" s="912"/>
      <c r="G5" s="912"/>
      <c r="H5" s="912"/>
      <c r="I5" s="912"/>
      <c r="J5" s="912"/>
      <c r="K5" s="912"/>
      <c r="L5" s="912"/>
      <c r="M5" s="912"/>
      <c r="N5" s="912"/>
      <c r="O5" s="912"/>
      <c r="P5" s="912"/>
      <c r="Q5" s="912"/>
      <c r="R5" s="912"/>
      <c r="S5" s="912"/>
      <c r="Y5" s="220"/>
    </row>
    <row r="6" ht="12.75">
      <c r="Y6" s="220"/>
    </row>
    <row r="7" spans="1:19" ht="25.5" customHeight="1">
      <c r="A7" s="930" t="s">
        <v>89</v>
      </c>
      <c r="B7" s="931" t="s">
        <v>123</v>
      </c>
      <c r="C7" s="931"/>
      <c r="D7" s="931"/>
      <c r="E7" s="931"/>
      <c r="F7" s="931"/>
      <c r="G7" s="932" t="s">
        <v>124</v>
      </c>
      <c r="H7" s="932"/>
      <c r="I7" s="932"/>
      <c r="J7" s="933" t="s">
        <v>125</v>
      </c>
      <c r="K7" s="933"/>
      <c r="L7" s="928" t="s">
        <v>126</v>
      </c>
      <c r="M7" s="928"/>
      <c r="N7" s="929" t="s">
        <v>127</v>
      </c>
      <c r="O7" s="929"/>
      <c r="P7" s="929"/>
      <c r="Q7" s="929"/>
      <c r="R7" s="929"/>
      <c r="S7" s="929"/>
    </row>
    <row r="8" spans="1:19" ht="54" customHeight="1">
      <c r="A8" s="930"/>
      <c r="B8" s="221" t="s">
        <v>128</v>
      </c>
      <c r="C8" s="222" t="s">
        <v>129</v>
      </c>
      <c r="D8" s="223" t="s">
        <v>130</v>
      </c>
      <c r="E8" s="224" t="s">
        <v>131</v>
      </c>
      <c r="F8" s="225" t="s">
        <v>132</v>
      </c>
      <c r="G8" s="221" t="s">
        <v>133</v>
      </c>
      <c r="H8" s="224" t="s">
        <v>134</v>
      </c>
      <c r="I8" s="225" t="s">
        <v>135</v>
      </c>
      <c r="J8" s="221" t="s">
        <v>136</v>
      </c>
      <c r="K8" s="225" t="s">
        <v>137</v>
      </c>
      <c r="L8" s="221" t="s">
        <v>136</v>
      </c>
      <c r="M8" s="225" t="s">
        <v>138</v>
      </c>
      <c r="N8" s="221" t="s">
        <v>139</v>
      </c>
      <c r="O8" s="224" t="s">
        <v>140</v>
      </c>
      <c r="P8" s="224" t="s">
        <v>141</v>
      </c>
      <c r="Q8" s="224" t="s">
        <v>140</v>
      </c>
      <c r="R8" s="226" t="s">
        <v>142</v>
      </c>
      <c r="S8" s="227" t="s">
        <v>140</v>
      </c>
    </row>
    <row r="9" spans="1:19" s="241" customFormat="1" ht="15" customHeight="1">
      <c r="A9" s="228" t="s">
        <v>143</v>
      </c>
      <c r="B9" s="229">
        <v>213</v>
      </c>
      <c r="C9" s="230">
        <v>99.5</v>
      </c>
      <c r="D9" s="231">
        <v>1</v>
      </c>
      <c r="E9" s="232">
        <v>11</v>
      </c>
      <c r="F9" s="233">
        <v>12</v>
      </c>
      <c r="G9" s="234">
        <v>2</v>
      </c>
      <c r="H9" s="235">
        <v>0</v>
      </c>
      <c r="I9" s="236">
        <v>0</v>
      </c>
      <c r="J9" s="234">
        <v>23</v>
      </c>
      <c r="K9" s="236">
        <v>49</v>
      </c>
      <c r="L9" s="234">
        <v>7</v>
      </c>
      <c r="M9" s="236">
        <v>4</v>
      </c>
      <c r="N9" s="237">
        <v>9753</v>
      </c>
      <c r="O9" s="238">
        <v>55</v>
      </c>
      <c r="P9" s="235">
        <v>453</v>
      </c>
      <c r="Q9" s="238">
        <v>2.4</v>
      </c>
      <c r="R9" s="239">
        <v>10206</v>
      </c>
      <c r="S9" s="240">
        <v>53</v>
      </c>
    </row>
    <row r="10" spans="1:19" s="241" customFormat="1" ht="15" customHeight="1">
      <c r="A10" s="242" t="s">
        <v>104</v>
      </c>
      <c r="B10" s="167">
        <v>246</v>
      </c>
      <c r="C10" s="243">
        <v>99.6</v>
      </c>
      <c r="D10" s="244">
        <v>1</v>
      </c>
      <c r="E10" s="168">
        <v>4</v>
      </c>
      <c r="F10" s="245">
        <v>6</v>
      </c>
      <c r="G10" s="154">
        <v>6</v>
      </c>
      <c r="H10" s="155">
        <v>0</v>
      </c>
      <c r="I10" s="162">
        <v>1</v>
      </c>
      <c r="J10" s="154">
        <v>52</v>
      </c>
      <c r="K10" s="162">
        <v>42</v>
      </c>
      <c r="L10" s="154">
        <v>12</v>
      </c>
      <c r="M10" s="162">
        <v>9</v>
      </c>
      <c r="N10" s="246">
        <v>25289</v>
      </c>
      <c r="O10" s="159">
        <v>102.4</v>
      </c>
      <c r="P10" s="155">
        <v>315</v>
      </c>
      <c r="Q10" s="159">
        <v>1.3</v>
      </c>
      <c r="R10" s="247">
        <v>25604</v>
      </c>
      <c r="S10" s="248">
        <v>103.7</v>
      </c>
    </row>
    <row r="11" spans="1:19" s="241" customFormat="1" ht="15" customHeight="1">
      <c r="A11" s="242" t="s">
        <v>105</v>
      </c>
      <c r="B11" s="167">
        <v>276</v>
      </c>
      <c r="C11" s="243">
        <v>100</v>
      </c>
      <c r="D11" s="244">
        <v>0</v>
      </c>
      <c r="E11" s="168">
        <v>22</v>
      </c>
      <c r="F11" s="245">
        <v>0</v>
      </c>
      <c r="G11" s="154">
        <v>0</v>
      </c>
      <c r="H11" s="155">
        <v>0</v>
      </c>
      <c r="I11" s="162">
        <v>0</v>
      </c>
      <c r="J11" s="154">
        <v>5</v>
      </c>
      <c r="K11" s="162">
        <v>80</v>
      </c>
      <c r="L11" s="154">
        <v>3</v>
      </c>
      <c r="M11" s="162">
        <v>7</v>
      </c>
      <c r="N11" s="246">
        <v>12309</v>
      </c>
      <c r="O11" s="159">
        <v>50.9</v>
      </c>
      <c r="P11" s="155">
        <v>60</v>
      </c>
      <c r="Q11" s="159">
        <v>5.5</v>
      </c>
      <c r="R11" s="247">
        <v>12369</v>
      </c>
      <c r="S11" s="248">
        <v>51.4</v>
      </c>
    </row>
    <row r="12" spans="1:19" s="241" customFormat="1" ht="15" customHeight="1">
      <c r="A12" s="830" t="s">
        <v>106</v>
      </c>
      <c r="B12" s="167">
        <v>240</v>
      </c>
      <c r="C12" s="243">
        <v>98.4</v>
      </c>
      <c r="D12" s="244">
        <v>4</v>
      </c>
      <c r="E12" s="168">
        <v>5</v>
      </c>
      <c r="F12" s="245">
        <v>2</v>
      </c>
      <c r="G12" s="154">
        <v>10</v>
      </c>
      <c r="H12" s="155">
        <v>4</v>
      </c>
      <c r="I12" s="162">
        <v>2</v>
      </c>
      <c r="J12" s="154">
        <v>72</v>
      </c>
      <c r="K12" s="162">
        <v>36</v>
      </c>
      <c r="L12" s="154">
        <v>40</v>
      </c>
      <c r="M12" s="162">
        <v>21</v>
      </c>
      <c r="N12" s="246">
        <v>16501</v>
      </c>
      <c r="O12" s="159">
        <v>69.3</v>
      </c>
      <c r="P12" s="155">
        <v>1067</v>
      </c>
      <c r="Q12" s="159">
        <v>4.5</v>
      </c>
      <c r="R12" s="247">
        <v>17568</v>
      </c>
      <c r="S12" s="248">
        <v>73.8</v>
      </c>
    </row>
    <row r="13" spans="1:19" s="241" customFormat="1" ht="15" customHeight="1">
      <c r="A13" s="830" t="s">
        <v>107</v>
      </c>
      <c r="B13" s="167">
        <v>224</v>
      </c>
      <c r="C13" s="243">
        <v>99.6</v>
      </c>
      <c r="D13" s="244">
        <v>1</v>
      </c>
      <c r="E13" s="168">
        <v>0</v>
      </c>
      <c r="F13" s="245">
        <v>0</v>
      </c>
      <c r="G13" s="154">
        <v>3</v>
      </c>
      <c r="H13" s="155">
        <v>0</v>
      </c>
      <c r="I13" s="162">
        <v>0</v>
      </c>
      <c r="J13" s="154">
        <v>54</v>
      </c>
      <c r="K13" s="162">
        <v>35</v>
      </c>
      <c r="L13" s="154">
        <v>7</v>
      </c>
      <c r="M13" s="162">
        <v>1</v>
      </c>
      <c r="N13" s="246">
        <v>14895</v>
      </c>
      <c r="O13" s="159">
        <v>66.2</v>
      </c>
      <c r="P13" s="155">
        <v>2</v>
      </c>
      <c r="Q13" s="159">
        <v>0</v>
      </c>
      <c r="R13" s="247">
        <v>14897</v>
      </c>
      <c r="S13" s="248">
        <v>66</v>
      </c>
    </row>
    <row r="14" spans="1:19" s="241" customFormat="1" ht="15" customHeight="1">
      <c r="A14" s="242" t="s">
        <v>108</v>
      </c>
      <c r="B14" s="167">
        <v>213</v>
      </c>
      <c r="C14" s="249">
        <v>100</v>
      </c>
      <c r="D14" s="244">
        <v>0</v>
      </c>
      <c r="E14" s="168">
        <v>0</v>
      </c>
      <c r="F14" s="245">
        <v>6</v>
      </c>
      <c r="G14" s="154">
        <v>9</v>
      </c>
      <c r="H14" s="155">
        <v>3</v>
      </c>
      <c r="I14" s="162">
        <v>6</v>
      </c>
      <c r="J14" s="154">
        <v>36</v>
      </c>
      <c r="K14" s="162">
        <v>60</v>
      </c>
      <c r="L14" s="154">
        <v>5</v>
      </c>
      <c r="M14" s="162">
        <v>15</v>
      </c>
      <c r="N14" s="246">
        <v>22288</v>
      </c>
      <c r="O14" s="159">
        <v>105.1</v>
      </c>
      <c r="P14" s="155">
        <v>1510</v>
      </c>
      <c r="Q14" s="159">
        <v>7.1</v>
      </c>
      <c r="R14" s="247">
        <v>23552</v>
      </c>
      <c r="S14" s="248">
        <v>111.1</v>
      </c>
    </row>
    <row r="15" spans="1:19" s="241" customFormat="1" ht="15" customHeight="1">
      <c r="A15" s="242" t="s">
        <v>109</v>
      </c>
      <c r="B15" s="167">
        <v>235</v>
      </c>
      <c r="C15" s="243">
        <v>99.6</v>
      </c>
      <c r="D15" s="244">
        <v>1</v>
      </c>
      <c r="E15" s="168">
        <v>0</v>
      </c>
      <c r="F15" s="245">
        <v>0</v>
      </c>
      <c r="G15" s="154">
        <v>1</v>
      </c>
      <c r="H15" s="155">
        <v>1</v>
      </c>
      <c r="I15" s="162">
        <v>0</v>
      </c>
      <c r="J15" s="154">
        <v>10</v>
      </c>
      <c r="K15" s="162">
        <v>58</v>
      </c>
      <c r="L15" s="154">
        <v>2</v>
      </c>
      <c r="M15" s="162">
        <v>5</v>
      </c>
      <c r="N15" s="246">
        <v>19191</v>
      </c>
      <c r="O15" s="159">
        <v>81.3</v>
      </c>
      <c r="P15" s="155">
        <v>606</v>
      </c>
      <c r="Q15" s="159">
        <v>2.6</v>
      </c>
      <c r="R15" s="250">
        <v>19797</v>
      </c>
      <c r="S15" s="248">
        <v>83.9</v>
      </c>
    </row>
    <row r="16" spans="1:19" s="241" customFormat="1" ht="15" customHeight="1">
      <c r="A16" s="830" t="s">
        <v>110</v>
      </c>
      <c r="B16" s="167">
        <v>790</v>
      </c>
      <c r="C16" s="243">
        <v>100</v>
      </c>
      <c r="D16" s="244">
        <v>0</v>
      </c>
      <c r="E16" s="168">
        <v>15</v>
      </c>
      <c r="F16" s="245">
        <v>2</v>
      </c>
      <c r="G16" s="154">
        <v>0</v>
      </c>
      <c r="H16" s="155">
        <v>0</v>
      </c>
      <c r="I16" s="162">
        <v>1</v>
      </c>
      <c r="J16" s="154">
        <v>138</v>
      </c>
      <c r="K16" s="162">
        <v>206</v>
      </c>
      <c r="L16" s="154">
        <v>16</v>
      </c>
      <c r="M16" s="162">
        <v>13</v>
      </c>
      <c r="N16" s="154">
        <v>62357</v>
      </c>
      <c r="O16" s="159">
        <v>78.9</v>
      </c>
      <c r="P16" s="155">
        <v>211</v>
      </c>
      <c r="Q16" s="159">
        <v>0.3</v>
      </c>
      <c r="R16" s="251">
        <v>62568</v>
      </c>
      <c r="S16" s="248">
        <v>79.2</v>
      </c>
    </row>
    <row r="17" spans="1:19" s="241" customFormat="1" ht="15" customHeight="1" hidden="1">
      <c r="A17" s="252" t="s">
        <v>111</v>
      </c>
      <c r="B17" s="253"/>
      <c r="C17" s="254"/>
      <c r="D17" s="255"/>
      <c r="E17" s="256"/>
      <c r="F17" s="257"/>
      <c r="G17" s="258"/>
      <c r="H17" s="259"/>
      <c r="I17" s="260"/>
      <c r="J17" s="258"/>
      <c r="K17" s="260"/>
      <c r="L17" s="258"/>
      <c r="M17" s="260"/>
      <c r="N17" s="258"/>
      <c r="O17" s="259"/>
      <c r="P17" s="259"/>
      <c r="Q17" s="259"/>
      <c r="R17" s="261"/>
      <c r="S17" s="262"/>
    </row>
    <row r="18" spans="1:19" s="241" customFormat="1" ht="22.5" customHeight="1">
      <c r="A18" s="263" t="s">
        <v>35</v>
      </c>
      <c r="B18" s="264">
        <f>SUM(B9:B17)</f>
        <v>2437</v>
      </c>
      <c r="C18" s="265">
        <v>99.7</v>
      </c>
      <c r="D18" s="266">
        <f aca="true" t="shared" si="0" ref="D18:N18">SUM(D9:D17)</f>
        <v>8</v>
      </c>
      <c r="E18" s="267">
        <f t="shared" si="0"/>
        <v>57</v>
      </c>
      <c r="F18" s="268">
        <f t="shared" si="0"/>
        <v>28</v>
      </c>
      <c r="G18" s="269">
        <f t="shared" si="0"/>
        <v>31</v>
      </c>
      <c r="H18" s="270">
        <f t="shared" si="0"/>
        <v>8</v>
      </c>
      <c r="I18" s="271">
        <f t="shared" si="0"/>
        <v>10</v>
      </c>
      <c r="J18" s="269">
        <f t="shared" si="0"/>
        <v>390</v>
      </c>
      <c r="K18" s="272">
        <f t="shared" si="0"/>
        <v>566</v>
      </c>
      <c r="L18" s="269">
        <f t="shared" si="0"/>
        <v>92</v>
      </c>
      <c r="M18" s="272">
        <f t="shared" si="0"/>
        <v>75</v>
      </c>
      <c r="N18" s="269">
        <f t="shared" si="0"/>
        <v>182583</v>
      </c>
      <c r="O18" s="273">
        <v>74.7</v>
      </c>
      <c r="P18" s="270">
        <f>SUM(P9:P17)</f>
        <v>4224</v>
      </c>
      <c r="Q18" s="274">
        <v>1.7</v>
      </c>
      <c r="R18" s="275">
        <f>SUM(R9:R17)</f>
        <v>186561</v>
      </c>
      <c r="S18" s="276">
        <v>76.3</v>
      </c>
    </row>
    <row r="19" spans="1:19" s="241" customFormat="1" ht="15" customHeight="1" hidden="1">
      <c r="A19" s="277" t="s">
        <v>112</v>
      </c>
      <c r="B19" s="278"/>
      <c r="C19" s="279"/>
      <c r="D19" s="280"/>
      <c r="E19" s="280"/>
      <c r="F19" s="281"/>
      <c r="G19" s="278"/>
      <c r="H19" s="280"/>
      <c r="I19" s="281"/>
      <c r="J19" s="278"/>
      <c r="K19" s="281"/>
      <c r="L19" s="278"/>
      <c r="M19" s="281"/>
      <c r="N19" s="278"/>
      <c r="O19" s="280"/>
      <c r="P19" s="280"/>
      <c r="Q19" s="280"/>
      <c r="R19" s="280"/>
      <c r="S19" s="282"/>
    </row>
    <row r="20" spans="1:19" s="241" customFormat="1" ht="15" customHeight="1" hidden="1">
      <c r="A20" s="283" t="s">
        <v>113</v>
      </c>
      <c r="B20" s="154"/>
      <c r="C20" s="159"/>
      <c r="D20" s="155"/>
      <c r="E20" s="155"/>
      <c r="F20" s="162"/>
      <c r="G20" s="154"/>
      <c r="H20" s="155"/>
      <c r="I20" s="162"/>
      <c r="J20" s="154"/>
      <c r="K20" s="162"/>
      <c r="L20" s="154"/>
      <c r="M20" s="162"/>
      <c r="N20" s="154"/>
      <c r="O20" s="155"/>
      <c r="P20" s="155"/>
      <c r="Q20" s="155"/>
      <c r="R20" s="155"/>
      <c r="S20" s="251"/>
    </row>
    <row r="21" spans="1:19" s="241" customFormat="1" ht="15" customHeight="1" hidden="1">
      <c r="A21" s="283" t="s">
        <v>114</v>
      </c>
      <c r="B21" s="154"/>
      <c r="C21" s="159"/>
      <c r="D21" s="155"/>
      <c r="E21" s="155"/>
      <c r="F21" s="162"/>
      <c r="G21" s="154"/>
      <c r="H21" s="155"/>
      <c r="I21" s="162"/>
      <c r="J21" s="154"/>
      <c r="K21" s="162"/>
      <c r="L21" s="154"/>
      <c r="M21" s="162"/>
      <c r="N21" s="154"/>
      <c r="O21" s="155"/>
      <c r="P21" s="155"/>
      <c r="Q21" s="155"/>
      <c r="R21" s="155"/>
      <c r="S21" s="251"/>
    </row>
    <row r="22" spans="1:19" s="241" customFormat="1" ht="15" customHeight="1" hidden="1">
      <c r="A22" s="284" t="s">
        <v>115</v>
      </c>
      <c r="B22" s="258"/>
      <c r="C22" s="285"/>
      <c r="D22" s="259"/>
      <c r="E22" s="259"/>
      <c r="F22" s="260"/>
      <c r="G22" s="258"/>
      <c r="H22" s="259"/>
      <c r="I22" s="260"/>
      <c r="J22" s="258"/>
      <c r="K22" s="260"/>
      <c r="L22" s="258"/>
      <c r="M22" s="260"/>
      <c r="N22" s="258"/>
      <c r="O22" s="259"/>
      <c r="P22" s="259"/>
      <c r="Q22" s="259"/>
      <c r="R22" s="259"/>
      <c r="S22" s="261"/>
    </row>
    <row r="23" spans="1:19" s="241" customFormat="1" ht="15" customHeight="1" hidden="1">
      <c r="A23" s="286" t="s">
        <v>35</v>
      </c>
      <c r="B23" s="287"/>
      <c r="C23" s="288"/>
      <c r="D23" s="289"/>
      <c r="E23" s="289"/>
      <c r="F23" s="290"/>
      <c r="G23" s="287"/>
      <c r="H23" s="289"/>
      <c r="I23" s="290"/>
      <c r="J23" s="287"/>
      <c r="K23" s="290"/>
      <c r="L23" s="287"/>
      <c r="M23" s="290"/>
      <c r="N23" s="287"/>
      <c r="O23" s="289"/>
      <c r="P23" s="289"/>
      <c r="Q23" s="289"/>
      <c r="R23" s="289"/>
      <c r="S23" s="291"/>
    </row>
    <row r="24" spans="1:19" s="241" customFormat="1" ht="15" customHeight="1" hidden="1">
      <c r="A24" s="277" t="s">
        <v>116</v>
      </c>
      <c r="B24" s="278"/>
      <c r="C24" s="279"/>
      <c r="D24" s="280"/>
      <c r="E24" s="280"/>
      <c r="F24" s="281"/>
      <c r="G24" s="278"/>
      <c r="H24" s="280"/>
      <c r="I24" s="281"/>
      <c r="J24" s="278"/>
      <c r="K24" s="281"/>
      <c r="L24" s="278"/>
      <c r="M24" s="281"/>
      <c r="N24" s="278"/>
      <c r="O24" s="280"/>
      <c r="P24" s="280"/>
      <c r="Q24" s="280"/>
      <c r="R24" s="280"/>
      <c r="S24" s="282"/>
    </row>
    <row r="25" spans="1:19" s="241" customFormat="1" ht="15" customHeight="1" hidden="1">
      <c r="A25" s="284" t="s">
        <v>117</v>
      </c>
      <c r="B25" s="258"/>
      <c r="C25" s="285"/>
      <c r="D25" s="259"/>
      <c r="E25" s="259"/>
      <c r="F25" s="260"/>
      <c r="G25" s="258"/>
      <c r="H25" s="259"/>
      <c r="I25" s="260"/>
      <c r="J25" s="258"/>
      <c r="K25" s="260"/>
      <c r="L25" s="258"/>
      <c r="M25" s="260"/>
      <c r="N25" s="258"/>
      <c r="O25" s="259"/>
      <c r="P25" s="259"/>
      <c r="Q25" s="259"/>
      <c r="R25" s="259"/>
      <c r="S25" s="261"/>
    </row>
    <row r="26" spans="1:19" s="241" customFormat="1" ht="15" customHeight="1" hidden="1">
      <c r="A26" s="286" t="s">
        <v>35</v>
      </c>
      <c r="B26" s="287"/>
      <c r="C26" s="288"/>
      <c r="D26" s="289"/>
      <c r="E26" s="289"/>
      <c r="F26" s="290"/>
      <c r="G26" s="287"/>
      <c r="H26" s="289"/>
      <c r="I26" s="290"/>
      <c r="J26" s="287"/>
      <c r="K26" s="290"/>
      <c r="L26" s="287"/>
      <c r="M26" s="290"/>
      <c r="N26" s="287"/>
      <c r="O26" s="289"/>
      <c r="P26" s="289"/>
      <c r="Q26" s="289"/>
      <c r="R26" s="289"/>
      <c r="S26" s="291"/>
    </row>
    <row r="27" spans="1:19" s="241" customFormat="1" ht="15" customHeight="1" hidden="1">
      <c r="A27" s="286" t="s">
        <v>118</v>
      </c>
      <c r="B27" s="287"/>
      <c r="C27" s="288"/>
      <c r="D27" s="289"/>
      <c r="E27" s="289"/>
      <c r="F27" s="290"/>
      <c r="G27" s="287"/>
      <c r="H27" s="289"/>
      <c r="I27" s="290"/>
      <c r="J27" s="287"/>
      <c r="K27" s="290"/>
      <c r="L27" s="287"/>
      <c r="M27" s="290"/>
      <c r="N27" s="287"/>
      <c r="O27" s="289"/>
      <c r="P27" s="289"/>
      <c r="Q27" s="289"/>
      <c r="R27" s="289"/>
      <c r="S27" s="291"/>
    </row>
    <row r="28" s="292" customFormat="1" ht="12.75" hidden="1">
      <c r="C28" s="293"/>
    </row>
    <row r="29" s="292" customFormat="1" ht="12.75">
      <c r="C29" s="293"/>
    </row>
    <row r="30" ht="12.75">
      <c r="A30" s="87" t="s">
        <v>144</v>
      </c>
    </row>
  </sheetData>
  <sheetProtection selectLockedCells="1" selectUnlockedCells="1"/>
  <mergeCells count="10">
    <mergeCell ref="L7:M7"/>
    <mergeCell ref="N7:S7"/>
    <mergeCell ref="A7:A8"/>
    <mergeCell ref="B7:F7"/>
    <mergeCell ref="G7:I7"/>
    <mergeCell ref="J7:K7"/>
    <mergeCell ref="A1:S1"/>
    <mergeCell ref="A2:S2"/>
    <mergeCell ref="A4:S4"/>
    <mergeCell ref="A5:S5"/>
  </mergeCells>
  <printOptions/>
  <pageMargins left="0.7479166666666667" right="0.7479166666666667" top="0.7097222222222223" bottom="0.7902777777777777" header="0.5118055555555555" footer="0.511805555555555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B26" sqref="B26"/>
    </sheetView>
  </sheetViews>
  <sheetFormatPr defaultColWidth="9.00390625" defaultRowHeight="12.75"/>
  <cols>
    <col min="1" max="1" width="12.625" style="1" customWidth="1"/>
    <col min="2" max="5" width="10.75390625" style="1" customWidth="1"/>
    <col min="6" max="8" width="13.00390625" style="1" customWidth="1"/>
    <col min="9" max="9" width="14.75390625" style="1" customWidth="1"/>
    <col min="10" max="10" width="13.75390625" style="1" customWidth="1"/>
    <col min="11" max="11" width="14.25390625" style="1" customWidth="1"/>
    <col min="12" max="16384" width="9.125" style="1" customWidth="1"/>
  </cols>
  <sheetData>
    <row r="1" spans="1:11" ht="27">
      <c r="A1" s="910" t="s">
        <v>0</v>
      </c>
      <c r="B1" s="910"/>
      <c r="C1" s="910"/>
      <c r="D1" s="910"/>
      <c r="E1" s="910"/>
      <c r="F1" s="910"/>
      <c r="G1" s="910"/>
      <c r="H1" s="910"/>
      <c r="I1" s="910"/>
      <c r="J1" s="910"/>
      <c r="K1" s="910"/>
    </row>
    <row r="2" spans="1:11" ht="16.5">
      <c r="A2" s="911" t="s">
        <v>86</v>
      </c>
      <c r="B2" s="911"/>
      <c r="C2" s="911"/>
      <c r="D2" s="911"/>
      <c r="E2" s="911"/>
      <c r="F2" s="911"/>
      <c r="G2" s="911"/>
      <c r="H2" s="911"/>
      <c r="I2" s="911"/>
      <c r="J2" s="911"/>
      <c r="K2" s="911"/>
    </row>
    <row r="3" spans="1:11" ht="15.75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</row>
    <row r="4" spans="1:11" ht="15.75">
      <c r="A4" s="912" t="s">
        <v>145</v>
      </c>
      <c r="B4" s="912"/>
      <c r="C4" s="912"/>
      <c r="D4" s="912"/>
      <c r="E4" s="912"/>
      <c r="F4" s="912"/>
      <c r="G4" s="912"/>
      <c r="H4" s="912"/>
      <c r="I4" s="912"/>
      <c r="J4" s="912"/>
      <c r="K4" s="912"/>
    </row>
    <row r="5" spans="1:11" ht="15.75">
      <c r="A5" s="912" t="s">
        <v>146</v>
      </c>
      <c r="B5" s="912"/>
      <c r="C5" s="912"/>
      <c r="D5" s="912"/>
      <c r="E5" s="912"/>
      <c r="F5" s="912"/>
      <c r="G5" s="912"/>
      <c r="H5" s="912"/>
      <c r="I5" s="912"/>
      <c r="J5" s="912"/>
      <c r="K5" s="912"/>
    </row>
    <row r="7" spans="1:11" s="31" customFormat="1" ht="24.75" customHeight="1">
      <c r="A7" s="934" t="s">
        <v>89</v>
      </c>
      <c r="B7" s="935" t="s">
        <v>147</v>
      </c>
      <c r="C7" s="935"/>
      <c r="D7" s="935"/>
      <c r="E7" s="935"/>
      <c r="F7" s="936" t="s">
        <v>148</v>
      </c>
      <c r="G7" s="936"/>
      <c r="H7" s="936"/>
      <c r="I7" s="936"/>
      <c r="J7" s="936"/>
      <c r="K7" s="937" t="s">
        <v>149</v>
      </c>
    </row>
    <row r="8" spans="1:11" s="31" customFormat="1" ht="29.25" customHeight="1">
      <c r="A8" s="934"/>
      <c r="B8" s="295" t="s">
        <v>150</v>
      </c>
      <c r="C8" s="296" t="s">
        <v>151</v>
      </c>
      <c r="D8" s="297" t="s">
        <v>152</v>
      </c>
      <c r="E8" s="298" t="s">
        <v>153</v>
      </c>
      <c r="F8" s="299" t="s">
        <v>154</v>
      </c>
      <c r="G8" s="300" t="s">
        <v>155</v>
      </c>
      <c r="H8" s="300" t="s">
        <v>156</v>
      </c>
      <c r="I8" s="300" t="s">
        <v>157</v>
      </c>
      <c r="J8" s="301" t="s">
        <v>158</v>
      </c>
      <c r="K8" s="937"/>
    </row>
    <row r="9" spans="1:11" ht="15.75">
      <c r="A9" s="302" t="s">
        <v>143</v>
      </c>
      <c r="B9" s="303">
        <v>6</v>
      </c>
      <c r="C9" s="304">
        <v>0</v>
      </c>
      <c r="D9" s="305">
        <v>2</v>
      </c>
      <c r="E9" s="306">
        <v>18</v>
      </c>
      <c r="F9" s="307">
        <v>6</v>
      </c>
      <c r="G9" s="308">
        <v>3</v>
      </c>
      <c r="H9" s="309">
        <v>6</v>
      </c>
      <c r="I9" s="309">
        <v>7</v>
      </c>
      <c r="J9" s="310">
        <v>4</v>
      </c>
      <c r="K9" s="311"/>
    </row>
    <row r="10" spans="1:11" ht="15.75">
      <c r="A10" s="312" t="s">
        <v>104</v>
      </c>
      <c r="B10" s="313">
        <v>4</v>
      </c>
      <c r="C10" s="314">
        <v>0</v>
      </c>
      <c r="D10" s="315">
        <v>0</v>
      </c>
      <c r="E10" s="316">
        <v>23</v>
      </c>
      <c r="F10" s="317">
        <v>4</v>
      </c>
      <c r="G10" s="318">
        <v>0</v>
      </c>
      <c r="H10" s="318">
        <v>8</v>
      </c>
      <c r="I10" s="318">
        <v>15</v>
      </c>
      <c r="J10" s="319">
        <v>0</v>
      </c>
      <c r="K10" s="320"/>
    </row>
    <row r="11" spans="1:11" ht="15.75" hidden="1">
      <c r="A11" s="312" t="s">
        <v>112</v>
      </c>
      <c r="B11" s="313"/>
      <c r="C11" s="321"/>
      <c r="D11" s="315"/>
      <c r="E11" s="316"/>
      <c r="F11" s="317"/>
      <c r="G11" s="318"/>
      <c r="H11" s="318"/>
      <c r="I11" s="318"/>
      <c r="J11" s="319"/>
      <c r="K11" s="322"/>
    </row>
    <row r="12" spans="1:11" ht="15.75">
      <c r="A12" s="312" t="s">
        <v>105</v>
      </c>
      <c r="B12" s="313">
        <v>10</v>
      </c>
      <c r="C12" s="321">
        <v>0</v>
      </c>
      <c r="D12" s="315">
        <v>1</v>
      </c>
      <c r="E12" s="316">
        <v>11</v>
      </c>
      <c r="F12" s="317">
        <v>10</v>
      </c>
      <c r="G12" s="318">
        <v>2</v>
      </c>
      <c r="H12" s="318">
        <v>4</v>
      </c>
      <c r="I12" s="318">
        <v>6</v>
      </c>
      <c r="J12" s="319">
        <v>0</v>
      </c>
      <c r="K12" s="323"/>
    </row>
    <row r="13" spans="1:11" ht="15.75">
      <c r="A13" s="312" t="s">
        <v>106</v>
      </c>
      <c r="B13" s="313">
        <v>2</v>
      </c>
      <c r="C13" s="321">
        <v>1</v>
      </c>
      <c r="D13" s="315">
        <v>4</v>
      </c>
      <c r="E13" s="316">
        <v>39</v>
      </c>
      <c r="F13" s="317">
        <v>2</v>
      </c>
      <c r="G13" s="318">
        <v>7</v>
      </c>
      <c r="H13" s="318">
        <v>11</v>
      </c>
      <c r="I13" s="318">
        <v>26</v>
      </c>
      <c r="J13" s="319">
        <v>0</v>
      </c>
      <c r="K13" s="324"/>
    </row>
    <row r="14" spans="1:11" ht="15.75">
      <c r="A14" s="312" t="s">
        <v>107</v>
      </c>
      <c r="B14" s="313">
        <v>9</v>
      </c>
      <c r="C14" s="321">
        <v>0</v>
      </c>
      <c r="D14" s="315">
        <v>0</v>
      </c>
      <c r="E14" s="316">
        <v>17</v>
      </c>
      <c r="F14" s="317">
        <v>9</v>
      </c>
      <c r="G14" s="318">
        <v>0</v>
      </c>
      <c r="H14" s="318">
        <v>4</v>
      </c>
      <c r="I14" s="318">
        <v>13</v>
      </c>
      <c r="J14" s="319">
        <v>0</v>
      </c>
      <c r="K14" s="323"/>
    </row>
    <row r="15" spans="1:11" ht="15.75" hidden="1">
      <c r="A15" s="312" t="s">
        <v>116</v>
      </c>
      <c r="B15" s="313"/>
      <c r="C15" s="321"/>
      <c r="D15" s="315"/>
      <c r="E15" s="316"/>
      <c r="F15" s="317"/>
      <c r="G15" s="318"/>
      <c r="H15" s="318"/>
      <c r="I15" s="318"/>
      <c r="J15" s="319"/>
      <c r="K15" s="322"/>
    </row>
    <row r="16" spans="1:11" ht="15.75" hidden="1">
      <c r="A16" s="312" t="s">
        <v>113</v>
      </c>
      <c r="B16" s="313"/>
      <c r="C16" s="321"/>
      <c r="D16" s="315"/>
      <c r="E16" s="316"/>
      <c r="F16" s="317"/>
      <c r="G16" s="318"/>
      <c r="H16" s="318"/>
      <c r="I16" s="318"/>
      <c r="J16" s="319"/>
      <c r="K16" s="322"/>
    </row>
    <row r="17" spans="1:11" ht="15.75">
      <c r="A17" s="312" t="s">
        <v>108</v>
      </c>
      <c r="B17" s="313">
        <v>2</v>
      </c>
      <c r="C17" s="321">
        <v>0</v>
      </c>
      <c r="D17" s="315">
        <v>1</v>
      </c>
      <c r="E17" s="325">
        <v>16</v>
      </c>
      <c r="F17" s="317">
        <v>2</v>
      </c>
      <c r="G17" s="318">
        <v>1</v>
      </c>
      <c r="H17" s="326">
        <v>7</v>
      </c>
      <c r="I17" s="326">
        <v>9</v>
      </c>
      <c r="J17" s="319">
        <v>0</v>
      </c>
      <c r="K17" s="327"/>
    </row>
    <row r="18" spans="1:11" ht="15.75">
      <c r="A18" s="312" t="s">
        <v>109</v>
      </c>
      <c r="B18" s="313">
        <v>3</v>
      </c>
      <c r="C18" s="321">
        <v>0</v>
      </c>
      <c r="D18" s="315">
        <v>1</v>
      </c>
      <c r="E18" s="316">
        <v>11</v>
      </c>
      <c r="F18" s="317">
        <v>3</v>
      </c>
      <c r="G18" s="318">
        <v>1</v>
      </c>
      <c r="H18" s="318">
        <v>5</v>
      </c>
      <c r="I18" s="318">
        <v>6</v>
      </c>
      <c r="J18" s="319">
        <v>1</v>
      </c>
      <c r="K18" s="322"/>
    </row>
    <row r="19" spans="1:11" ht="15.75" hidden="1">
      <c r="A19" s="312" t="s">
        <v>114</v>
      </c>
      <c r="B19" s="313"/>
      <c r="C19" s="321"/>
      <c r="D19" s="315"/>
      <c r="E19" s="316"/>
      <c r="F19" s="317"/>
      <c r="G19" s="318"/>
      <c r="H19" s="318"/>
      <c r="I19" s="318"/>
      <c r="J19" s="319"/>
      <c r="K19" s="322"/>
    </row>
    <row r="20" spans="1:11" ht="15.75">
      <c r="A20" s="312" t="s">
        <v>110</v>
      </c>
      <c r="B20" s="313">
        <v>15</v>
      </c>
      <c r="C20" s="321">
        <v>0</v>
      </c>
      <c r="D20" s="315">
        <v>24</v>
      </c>
      <c r="E20" s="316">
        <v>37</v>
      </c>
      <c r="F20" s="317">
        <v>15</v>
      </c>
      <c r="G20" s="318">
        <v>24</v>
      </c>
      <c r="H20" s="318">
        <v>15</v>
      </c>
      <c r="I20" s="318">
        <v>22</v>
      </c>
      <c r="J20" s="319">
        <v>1</v>
      </c>
      <c r="K20" s="322"/>
    </row>
    <row r="21" spans="1:11" ht="15.75" hidden="1">
      <c r="A21" s="312" t="s">
        <v>115</v>
      </c>
      <c r="B21" s="313"/>
      <c r="C21" s="321"/>
      <c r="D21" s="315"/>
      <c r="E21" s="316"/>
      <c r="F21" s="317"/>
      <c r="G21" s="318"/>
      <c r="H21" s="318"/>
      <c r="I21" s="318"/>
      <c r="J21" s="319"/>
      <c r="K21" s="322"/>
    </row>
    <row r="22" spans="1:11" ht="15.75" hidden="1">
      <c r="A22" s="312" t="s">
        <v>117</v>
      </c>
      <c r="B22" s="313"/>
      <c r="C22" s="321"/>
      <c r="D22" s="315"/>
      <c r="E22" s="316"/>
      <c r="F22" s="317"/>
      <c r="G22" s="318"/>
      <c r="H22" s="318"/>
      <c r="I22" s="318"/>
      <c r="J22" s="319"/>
      <c r="K22" s="322"/>
    </row>
    <row r="23" spans="1:11" ht="15.75" hidden="1">
      <c r="A23" s="328" t="s">
        <v>159</v>
      </c>
      <c r="B23" s="329"/>
      <c r="C23" s="330"/>
      <c r="D23" s="331"/>
      <c r="E23" s="332"/>
      <c r="F23" s="333"/>
      <c r="G23" s="334"/>
      <c r="H23" s="334"/>
      <c r="I23" s="334"/>
      <c r="J23" s="335"/>
      <c r="K23" s="336"/>
    </row>
    <row r="24" spans="1:11" s="294" customFormat="1" ht="15.75">
      <c r="A24" s="337" t="s">
        <v>35</v>
      </c>
      <c r="B24" s="338">
        <f aca="true" t="shared" si="0" ref="B24:J24">SUM(B9:B23)</f>
        <v>51</v>
      </c>
      <c r="C24" s="339">
        <f t="shared" si="0"/>
        <v>1</v>
      </c>
      <c r="D24" s="340">
        <f t="shared" si="0"/>
        <v>33</v>
      </c>
      <c r="E24" s="341">
        <f t="shared" si="0"/>
        <v>172</v>
      </c>
      <c r="F24" s="342">
        <f t="shared" si="0"/>
        <v>51</v>
      </c>
      <c r="G24" s="343">
        <f t="shared" si="0"/>
        <v>38</v>
      </c>
      <c r="H24" s="343">
        <f t="shared" si="0"/>
        <v>60</v>
      </c>
      <c r="I24" s="343">
        <f t="shared" si="0"/>
        <v>104</v>
      </c>
      <c r="J24" s="344">
        <f t="shared" si="0"/>
        <v>6</v>
      </c>
      <c r="K24" s="345"/>
    </row>
    <row r="26" ht="15.75">
      <c r="A26" s="1" t="s">
        <v>160</v>
      </c>
    </row>
  </sheetData>
  <sheetProtection selectLockedCells="1" selectUnlockedCells="1"/>
  <mergeCells count="8">
    <mergeCell ref="A7:A8"/>
    <mergeCell ref="B7:E7"/>
    <mergeCell ref="F7:J7"/>
    <mergeCell ref="K7:K8"/>
    <mergeCell ref="A1:K1"/>
    <mergeCell ref="A2:K2"/>
    <mergeCell ref="A4:K4"/>
    <mergeCell ref="A5:K5"/>
  </mergeCells>
  <printOptions/>
  <pageMargins left="0.7479166666666667" right="0.7479166666666667" top="0.9840277777777777" bottom="0.7798611111111111" header="0.5118055555555555" footer="0.5118055555555555"/>
  <pageSetup fitToHeight="1" fitToWidth="1" horizontalDpi="300" verticalDpi="3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2"/>
  <sheetViews>
    <sheetView workbookViewId="0" topLeftCell="A1">
      <selection activeCell="AH7" sqref="AH7"/>
    </sheetView>
  </sheetViews>
  <sheetFormatPr defaultColWidth="9.00390625" defaultRowHeight="22.5" customHeight="1"/>
  <cols>
    <col min="1" max="1" width="4.25390625" style="0" customWidth="1"/>
    <col min="2" max="2" width="0" style="0" hidden="1" customWidth="1"/>
    <col min="3" max="3" width="18.75390625" style="0" customWidth="1"/>
    <col min="4" max="4" width="5.75390625" style="0" customWidth="1"/>
    <col min="5" max="5" width="0" style="0" hidden="1" customWidth="1"/>
    <col min="6" max="9" width="5.75390625" style="0" customWidth="1"/>
    <col min="10" max="10" width="0" style="0" hidden="1" customWidth="1"/>
    <col min="11" max="11" width="5.75390625" style="0" customWidth="1"/>
    <col min="12" max="12" width="0" style="0" hidden="1" customWidth="1"/>
    <col min="13" max="13" width="5.75390625" style="0" customWidth="1"/>
    <col min="14" max="14" width="0" style="0" hidden="1" customWidth="1"/>
    <col min="15" max="15" width="5.75390625" style="0" customWidth="1"/>
    <col min="16" max="17" width="0" style="0" hidden="1" customWidth="1"/>
    <col min="18" max="18" width="5.75390625" style="0" customWidth="1"/>
    <col min="19" max="19" width="0" style="0" hidden="1" customWidth="1"/>
    <col min="20" max="23" width="5.75390625" style="0" customWidth="1"/>
    <col min="24" max="24" width="5.625" style="0" customWidth="1"/>
    <col min="25" max="26" width="9.25390625" style="0" customWidth="1"/>
  </cols>
  <sheetData>
    <row r="1" spans="1:26" ht="30.75" customHeight="1">
      <c r="A1" s="346"/>
      <c r="B1" s="346"/>
      <c r="C1" s="347" t="s">
        <v>161</v>
      </c>
      <c r="D1" s="348"/>
      <c r="E1" s="349"/>
      <c r="F1" s="350"/>
      <c r="G1" s="349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2"/>
      <c r="Z1" s="352"/>
    </row>
    <row r="2" spans="1:26" ht="17.25" customHeight="1">
      <c r="A2" s="353"/>
      <c r="B2" s="353"/>
      <c r="C2" s="353"/>
      <c r="D2" s="354"/>
      <c r="E2" s="355"/>
      <c r="F2" s="356"/>
      <c r="G2" s="355"/>
      <c r="H2" s="355"/>
      <c r="I2" s="355"/>
      <c r="J2" s="355"/>
      <c r="K2" s="357" t="s">
        <v>162</v>
      </c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8"/>
      <c r="Z2" s="358"/>
    </row>
    <row r="3" spans="1:26" ht="22.5" customHeight="1">
      <c r="A3" s="352"/>
      <c r="B3" s="359" t="s">
        <v>163</v>
      </c>
      <c r="C3" s="360"/>
      <c r="D3" s="361" t="s">
        <v>164</v>
      </c>
      <c r="E3" s="351"/>
      <c r="F3" s="362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2"/>
      <c r="Z3" s="352"/>
    </row>
    <row r="4" spans="1:26" ht="13.5" customHeight="1">
      <c r="A4" s="352"/>
      <c r="B4" s="359"/>
      <c r="C4" s="360"/>
      <c r="D4" s="361"/>
      <c r="E4" s="351"/>
      <c r="F4" s="362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2"/>
      <c r="Z4" s="352"/>
    </row>
    <row r="5" spans="1:26" ht="22.5" customHeight="1">
      <c r="A5" s="358"/>
      <c r="B5" s="363"/>
      <c r="C5" s="353"/>
      <c r="D5" s="364"/>
      <c r="E5" s="355"/>
      <c r="F5" s="356"/>
      <c r="G5" s="365" t="s">
        <v>165</v>
      </c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8"/>
      <c r="Z5" s="358"/>
    </row>
    <row r="6" spans="1:26" ht="28.5" customHeight="1">
      <c r="A6" s="366"/>
      <c r="B6" s="367"/>
      <c r="C6" s="367"/>
      <c r="D6" s="941" t="s">
        <v>166</v>
      </c>
      <c r="E6" s="941"/>
      <c r="F6" s="941"/>
      <c r="G6" s="938" t="s">
        <v>167</v>
      </c>
      <c r="H6" s="938"/>
      <c r="I6" s="938" t="s">
        <v>168</v>
      </c>
      <c r="J6" s="938"/>
      <c r="K6" s="938"/>
      <c r="L6" s="368"/>
      <c r="M6" s="938" t="s">
        <v>169</v>
      </c>
      <c r="N6" s="938"/>
      <c r="O6" s="938"/>
      <c r="P6" s="368"/>
      <c r="Q6" s="368"/>
      <c r="R6" s="938" t="s">
        <v>170</v>
      </c>
      <c r="S6" s="938"/>
      <c r="T6" s="938"/>
      <c r="U6" s="939" t="s">
        <v>171</v>
      </c>
      <c r="V6" s="939"/>
      <c r="W6" s="940" t="s">
        <v>172</v>
      </c>
      <c r="X6" s="940"/>
      <c r="Y6" s="369" t="s">
        <v>173</v>
      </c>
      <c r="Z6" s="370"/>
    </row>
    <row r="7" spans="1:26" ht="28.5" customHeight="1">
      <c r="A7" s="371"/>
      <c r="B7" s="372" t="s">
        <v>174</v>
      </c>
      <c r="C7" s="373"/>
      <c r="D7" s="374" t="s">
        <v>175</v>
      </c>
      <c r="E7" s="375"/>
      <c r="F7" s="376" t="s">
        <v>176</v>
      </c>
      <c r="G7" s="377" t="s">
        <v>175</v>
      </c>
      <c r="H7" s="378" t="s">
        <v>176</v>
      </c>
      <c r="I7" s="377" t="s">
        <v>175</v>
      </c>
      <c r="J7" s="379"/>
      <c r="K7" s="380" t="s">
        <v>176</v>
      </c>
      <c r="L7" s="381"/>
      <c r="M7" s="377" t="s">
        <v>175</v>
      </c>
      <c r="N7" s="382"/>
      <c r="O7" s="377" t="s">
        <v>176</v>
      </c>
      <c r="P7" s="383"/>
      <c r="Q7" s="384"/>
      <c r="R7" s="385" t="s">
        <v>175</v>
      </c>
      <c r="S7" s="386"/>
      <c r="T7" s="387" t="s">
        <v>176</v>
      </c>
      <c r="U7" s="388" t="s">
        <v>175</v>
      </c>
      <c r="V7" s="389" t="s">
        <v>176</v>
      </c>
      <c r="W7" s="388" t="s">
        <v>175</v>
      </c>
      <c r="X7" s="389" t="s">
        <v>176</v>
      </c>
      <c r="Y7" s="390" t="s">
        <v>175</v>
      </c>
      <c r="Z7" s="391" t="s">
        <v>176</v>
      </c>
    </row>
    <row r="8" spans="1:26" ht="28.5" customHeight="1">
      <c r="A8" s="891"/>
      <c r="B8" s="392" t="s">
        <v>177</v>
      </c>
      <c r="C8" s="871" t="s">
        <v>178</v>
      </c>
      <c r="D8" s="872">
        <v>58</v>
      </c>
      <c r="E8" s="873"/>
      <c r="F8" s="874">
        <v>56</v>
      </c>
      <c r="G8" s="875">
        <v>61.3</v>
      </c>
      <c r="H8" s="876">
        <v>53</v>
      </c>
      <c r="I8" s="877">
        <v>67.6</v>
      </c>
      <c r="J8" s="878"/>
      <c r="K8" s="877">
        <v>60.1</v>
      </c>
      <c r="L8" s="879"/>
      <c r="M8" s="877">
        <v>58.2</v>
      </c>
      <c r="N8" s="880"/>
      <c r="O8" s="877">
        <v>52.9</v>
      </c>
      <c r="P8" s="881"/>
      <c r="Q8" s="882"/>
      <c r="R8" s="883">
        <v>54.5</v>
      </c>
      <c r="S8" s="884"/>
      <c r="T8" s="885">
        <v>57.5</v>
      </c>
      <c r="U8" s="886">
        <v>67.5</v>
      </c>
      <c r="V8" s="885">
        <v>60.1</v>
      </c>
      <c r="W8" s="887">
        <v>62</v>
      </c>
      <c r="X8" s="888">
        <v>54.7</v>
      </c>
      <c r="Y8" s="889">
        <v>62.6</v>
      </c>
      <c r="Z8" s="890">
        <v>52.7</v>
      </c>
    </row>
    <row r="9" spans="1:26" ht="28.5" customHeight="1">
      <c r="A9" s="393"/>
      <c r="B9" s="394"/>
      <c r="C9" s="892" t="s">
        <v>179</v>
      </c>
      <c r="D9" s="893">
        <v>61</v>
      </c>
      <c r="E9" s="894"/>
      <c r="F9" s="895">
        <v>59</v>
      </c>
      <c r="G9" s="896">
        <v>62.9</v>
      </c>
      <c r="H9" s="897">
        <v>63.7</v>
      </c>
      <c r="I9" s="898">
        <v>74.4</v>
      </c>
      <c r="J9" s="897"/>
      <c r="K9" s="898">
        <v>63.1</v>
      </c>
      <c r="L9" s="899"/>
      <c r="M9" s="900">
        <v>63</v>
      </c>
      <c r="N9" s="901"/>
      <c r="O9" s="898">
        <v>55.6</v>
      </c>
      <c r="P9" s="902"/>
      <c r="Q9" s="902"/>
      <c r="R9" s="903">
        <v>64.3</v>
      </c>
      <c r="S9" s="896"/>
      <c r="T9" s="899">
        <v>65.5</v>
      </c>
      <c r="U9" s="898">
        <v>68.8</v>
      </c>
      <c r="V9" s="899">
        <v>64.6</v>
      </c>
      <c r="W9" s="900">
        <v>68</v>
      </c>
      <c r="X9" s="904">
        <v>60.7</v>
      </c>
      <c r="Y9" s="905">
        <v>65.3</v>
      </c>
      <c r="Z9" s="906">
        <v>56.6</v>
      </c>
    </row>
    <row r="10" spans="1:26" ht="15.75" customHeight="1">
      <c r="A10" s="395"/>
      <c r="B10" s="396"/>
      <c r="C10" s="397"/>
      <c r="D10" s="398"/>
      <c r="E10" s="399"/>
      <c r="F10" s="400"/>
      <c r="G10" s="401"/>
      <c r="H10" s="401"/>
      <c r="I10" s="401"/>
      <c r="J10" s="401"/>
      <c r="K10" s="401"/>
      <c r="L10" s="401"/>
      <c r="M10" s="401"/>
      <c r="N10" s="402"/>
      <c r="O10" s="401"/>
      <c r="P10" s="402"/>
      <c r="Q10" s="402"/>
      <c r="R10" s="401"/>
      <c r="S10" s="401"/>
      <c r="T10" s="401"/>
      <c r="U10" s="401"/>
      <c r="V10" s="401"/>
      <c r="W10" s="401"/>
      <c r="X10" s="401"/>
      <c r="Y10" s="403"/>
      <c r="Z10" s="404"/>
    </row>
    <row r="11" spans="1:26" ht="28.5" customHeight="1">
      <c r="A11" s="405" t="s">
        <v>11</v>
      </c>
      <c r="B11" s="406" t="s">
        <v>180</v>
      </c>
      <c r="C11" s="407" t="s">
        <v>181</v>
      </c>
      <c r="D11" s="408">
        <v>57</v>
      </c>
      <c r="E11" s="405"/>
      <c r="F11" s="409">
        <v>63</v>
      </c>
      <c r="G11" s="410">
        <v>62.1</v>
      </c>
      <c r="H11" s="411">
        <v>55.3</v>
      </c>
      <c r="I11" s="412">
        <v>75.5</v>
      </c>
      <c r="J11" s="413"/>
      <c r="K11" s="412">
        <v>68.7</v>
      </c>
      <c r="L11" s="414"/>
      <c r="M11" s="415">
        <v>54</v>
      </c>
      <c r="N11" s="411"/>
      <c r="O11" s="835">
        <v>44.7</v>
      </c>
      <c r="P11" s="414"/>
      <c r="Q11" s="414"/>
      <c r="R11" s="405">
        <v>59.3</v>
      </c>
      <c r="S11" s="416"/>
      <c r="T11" s="417">
        <v>50</v>
      </c>
      <c r="U11" s="410">
        <v>66.3</v>
      </c>
      <c r="V11" s="414">
        <v>67.9</v>
      </c>
      <c r="W11" s="418">
        <v>75.6</v>
      </c>
      <c r="X11" s="859">
        <v>78.3</v>
      </c>
      <c r="Y11" s="419">
        <v>69.6</v>
      </c>
      <c r="Z11" s="420">
        <v>64.2</v>
      </c>
    </row>
    <row r="12" spans="1:26" ht="28.5" customHeight="1">
      <c r="A12" s="421" t="s">
        <v>13</v>
      </c>
      <c r="B12" s="422" t="s">
        <v>182</v>
      </c>
      <c r="C12" s="423" t="s">
        <v>183</v>
      </c>
      <c r="D12" s="424">
        <v>54</v>
      </c>
      <c r="E12" s="425"/>
      <c r="F12" s="834">
        <v>39</v>
      </c>
      <c r="G12" s="426">
        <v>57.5</v>
      </c>
      <c r="H12" s="427">
        <v>45</v>
      </c>
      <c r="I12" s="428">
        <v>81.8</v>
      </c>
      <c r="J12" s="429"/>
      <c r="K12" s="428">
        <v>44.8</v>
      </c>
      <c r="L12" s="430"/>
      <c r="M12" s="431">
        <v>55</v>
      </c>
      <c r="N12" s="432"/>
      <c r="O12" s="431">
        <v>57.3</v>
      </c>
      <c r="P12" s="430"/>
      <c r="Q12" s="430"/>
      <c r="R12" s="421">
        <v>64.9</v>
      </c>
      <c r="S12" s="433"/>
      <c r="T12" s="430">
        <v>69.4</v>
      </c>
      <c r="U12" s="431">
        <v>74</v>
      </c>
      <c r="V12" s="434">
        <v>75</v>
      </c>
      <c r="W12" s="435">
        <v>66.9</v>
      </c>
      <c r="X12" s="436">
        <v>67.9</v>
      </c>
      <c r="Y12" s="437">
        <v>64.9</v>
      </c>
      <c r="Z12" s="438">
        <v>52.8</v>
      </c>
    </row>
    <row r="13" spans="1:26" ht="28.5" customHeight="1">
      <c r="A13" s="405" t="s">
        <v>15</v>
      </c>
      <c r="B13" s="439" t="s">
        <v>184</v>
      </c>
      <c r="C13" s="440" t="s">
        <v>185</v>
      </c>
      <c r="D13" s="852">
        <v>84</v>
      </c>
      <c r="E13" s="853"/>
      <c r="F13" s="854">
        <v>92</v>
      </c>
      <c r="G13" s="410">
        <v>67.2</v>
      </c>
      <c r="H13" s="856">
        <v>75.2</v>
      </c>
      <c r="I13" s="857">
        <v>86.6</v>
      </c>
      <c r="J13" s="858"/>
      <c r="K13" s="857">
        <v>91.6</v>
      </c>
      <c r="L13" s="414"/>
      <c r="M13" s="415">
        <v>64.1</v>
      </c>
      <c r="N13" s="411"/>
      <c r="O13" s="415">
        <v>64.4</v>
      </c>
      <c r="P13" s="414"/>
      <c r="Q13" s="414"/>
      <c r="R13" s="441">
        <v>67.6</v>
      </c>
      <c r="S13" s="416"/>
      <c r="T13" s="855">
        <v>87.8</v>
      </c>
      <c r="U13" s="415">
        <v>73.14</v>
      </c>
      <c r="V13" s="855">
        <v>80.7</v>
      </c>
      <c r="W13" s="418">
        <v>74.8</v>
      </c>
      <c r="X13" s="442">
        <v>60.6</v>
      </c>
      <c r="Y13" s="419">
        <v>68.2</v>
      </c>
      <c r="Z13" s="845">
        <v>40</v>
      </c>
    </row>
    <row r="14" spans="1:26" ht="28.5" customHeight="1">
      <c r="A14" s="421" t="s">
        <v>17</v>
      </c>
      <c r="B14" s="422" t="s">
        <v>186</v>
      </c>
      <c r="C14" s="423" t="s">
        <v>187</v>
      </c>
      <c r="D14" s="836">
        <v>52</v>
      </c>
      <c r="E14" s="421"/>
      <c r="F14" s="443">
        <v>43</v>
      </c>
      <c r="G14" s="837">
        <v>53.1</v>
      </c>
      <c r="H14" s="838">
        <v>44.2</v>
      </c>
      <c r="I14" s="428">
        <v>61.9</v>
      </c>
      <c r="J14" s="429"/>
      <c r="K14" s="839">
        <v>40.5</v>
      </c>
      <c r="L14" s="430"/>
      <c r="M14" s="431">
        <v>63.8</v>
      </c>
      <c r="N14" s="432"/>
      <c r="O14" s="431">
        <v>50</v>
      </c>
      <c r="P14" s="430"/>
      <c r="Q14" s="430"/>
      <c r="R14" s="840">
        <v>49.2</v>
      </c>
      <c r="S14" s="841"/>
      <c r="T14" s="842">
        <v>39.3</v>
      </c>
      <c r="U14" s="426">
        <v>63.4</v>
      </c>
      <c r="V14" s="430">
        <v>52.5</v>
      </c>
      <c r="W14" s="435">
        <v>59.5</v>
      </c>
      <c r="X14" s="843">
        <v>30.8</v>
      </c>
      <c r="Y14" s="844">
        <v>60.3</v>
      </c>
      <c r="Z14" s="438">
        <v>42.2</v>
      </c>
    </row>
    <row r="15" spans="1:26" ht="28.5" customHeight="1">
      <c r="A15" s="405" t="s">
        <v>19</v>
      </c>
      <c r="B15" s="439" t="s">
        <v>188</v>
      </c>
      <c r="C15" s="440" t="s">
        <v>189</v>
      </c>
      <c r="D15" s="408">
        <v>59</v>
      </c>
      <c r="E15" s="405"/>
      <c r="F15" s="409">
        <v>64</v>
      </c>
      <c r="G15" s="410">
        <v>67.5</v>
      </c>
      <c r="H15" s="444">
        <v>65</v>
      </c>
      <c r="I15" s="412">
        <v>83.7</v>
      </c>
      <c r="J15" s="413"/>
      <c r="K15" s="412">
        <v>72.3</v>
      </c>
      <c r="L15" s="414"/>
      <c r="M15" s="861">
        <v>84</v>
      </c>
      <c r="N15" s="862"/>
      <c r="O15" s="861">
        <v>66.5</v>
      </c>
      <c r="P15" s="863"/>
      <c r="Q15" s="863"/>
      <c r="R15" s="864">
        <v>77.1</v>
      </c>
      <c r="S15" s="416"/>
      <c r="T15" s="445">
        <v>78.9</v>
      </c>
      <c r="U15" s="410">
        <v>73.2</v>
      </c>
      <c r="V15" s="847">
        <v>49.6</v>
      </c>
      <c r="W15" s="860">
        <v>77.2</v>
      </c>
      <c r="X15" s="446">
        <v>76</v>
      </c>
      <c r="Y15" s="447">
        <v>62</v>
      </c>
      <c r="Z15" s="420">
        <v>53.5</v>
      </c>
    </row>
    <row r="16" spans="1:26" ht="28.5" customHeight="1">
      <c r="A16" s="421" t="s">
        <v>21</v>
      </c>
      <c r="B16" s="422" t="s">
        <v>190</v>
      </c>
      <c r="C16" s="423" t="s">
        <v>191</v>
      </c>
      <c r="D16" s="424">
        <v>59</v>
      </c>
      <c r="E16" s="421"/>
      <c r="F16" s="443">
        <v>57</v>
      </c>
      <c r="G16" s="426">
        <v>65.7</v>
      </c>
      <c r="H16" s="432">
        <v>50.2</v>
      </c>
      <c r="I16" s="839">
        <v>61.7</v>
      </c>
      <c r="J16" s="429"/>
      <c r="K16" s="428">
        <v>47.1</v>
      </c>
      <c r="L16" s="430"/>
      <c r="M16" s="846">
        <v>51.5</v>
      </c>
      <c r="N16" s="432"/>
      <c r="O16" s="431">
        <v>46.9</v>
      </c>
      <c r="P16" s="430"/>
      <c r="Q16" s="430"/>
      <c r="R16" s="421">
        <v>61.1</v>
      </c>
      <c r="S16" s="433"/>
      <c r="T16" s="430">
        <v>63.9</v>
      </c>
      <c r="U16" s="837">
        <v>58.5</v>
      </c>
      <c r="V16" s="430">
        <v>52.4</v>
      </c>
      <c r="W16" s="848">
        <v>54.4</v>
      </c>
      <c r="X16" s="436">
        <v>46.9</v>
      </c>
      <c r="Y16" s="437">
        <v>61.5</v>
      </c>
      <c r="Z16" s="438">
        <v>53.3</v>
      </c>
    </row>
    <row r="17" spans="1:26" ht="28.5" customHeight="1">
      <c r="A17" s="405" t="s">
        <v>23</v>
      </c>
      <c r="B17" s="439" t="s">
        <v>192</v>
      </c>
      <c r="C17" s="440" t="s">
        <v>193</v>
      </c>
      <c r="D17" s="408">
        <v>59</v>
      </c>
      <c r="E17" s="405"/>
      <c r="F17" s="409">
        <v>50</v>
      </c>
      <c r="G17" s="867">
        <v>67.8</v>
      </c>
      <c r="H17" s="444">
        <v>62</v>
      </c>
      <c r="I17" s="448">
        <v>67</v>
      </c>
      <c r="J17" s="413"/>
      <c r="K17" s="412">
        <v>63.6</v>
      </c>
      <c r="L17" s="414"/>
      <c r="M17" s="415">
        <v>61.8</v>
      </c>
      <c r="N17" s="411"/>
      <c r="O17" s="415">
        <v>55.9</v>
      </c>
      <c r="P17" s="414"/>
      <c r="Q17" s="414"/>
      <c r="R17" s="405">
        <v>62.9</v>
      </c>
      <c r="S17" s="416"/>
      <c r="T17" s="417">
        <v>60</v>
      </c>
      <c r="U17" s="415">
        <v>65</v>
      </c>
      <c r="V17" s="414">
        <v>64.6</v>
      </c>
      <c r="W17" s="418">
        <v>65.2</v>
      </c>
      <c r="X17" s="442">
        <v>60.6</v>
      </c>
      <c r="Y17" s="419">
        <v>65.6</v>
      </c>
      <c r="Z17" s="865">
        <v>75.4</v>
      </c>
    </row>
    <row r="18" spans="1:26" ht="28.5" customHeight="1">
      <c r="A18" s="449" t="s">
        <v>25</v>
      </c>
      <c r="B18" s="450" t="s">
        <v>194</v>
      </c>
      <c r="C18" s="451" t="s">
        <v>195</v>
      </c>
      <c r="D18" s="408">
        <v>64</v>
      </c>
      <c r="E18" s="405"/>
      <c r="F18" s="409">
        <v>65</v>
      </c>
      <c r="G18" s="410">
        <v>62.5</v>
      </c>
      <c r="H18" s="444">
        <v>60</v>
      </c>
      <c r="I18" s="412">
        <v>76.6</v>
      </c>
      <c r="J18" s="413"/>
      <c r="K18" s="412">
        <v>76.5</v>
      </c>
      <c r="L18" s="414"/>
      <c r="M18" s="415">
        <v>69.8</v>
      </c>
      <c r="N18" s="411"/>
      <c r="O18" s="415">
        <v>59.2</v>
      </c>
      <c r="P18" s="414"/>
      <c r="Q18" s="414"/>
      <c r="R18" s="405">
        <v>71.4</v>
      </c>
      <c r="S18" s="416"/>
      <c r="T18" s="414">
        <v>74.9</v>
      </c>
      <c r="U18" s="867">
        <v>76.8</v>
      </c>
      <c r="V18" s="414">
        <v>73.6</v>
      </c>
      <c r="W18" s="418">
        <v>70.3</v>
      </c>
      <c r="X18" s="442">
        <v>64.4</v>
      </c>
      <c r="Y18" s="866">
        <v>70.1</v>
      </c>
      <c r="Z18" s="420">
        <v>71.1</v>
      </c>
    </row>
    <row r="19" spans="3:26" ht="13.5" customHeight="1">
      <c r="C19" s="452"/>
      <c r="D19" s="453"/>
      <c r="E19" s="454"/>
      <c r="F19" s="453"/>
      <c r="G19" s="454"/>
      <c r="H19" s="454"/>
      <c r="I19" s="453"/>
      <c r="J19" s="455"/>
      <c r="K19" s="453"/>
      <c r="L19" s="456"/>
      <c r="M19" s="453"/>
      <c r="N19" s="457"/>
      <c r="O19" s="453"/>
      <c r="P19" s="458"/>
      <c r="Q19" s="458"/>
      <c r="R19" s="454"/>
      <c r="S19" s="454"/>
      <c r="T19" s="454"/>
      <c r="U19" s="454"/>
      <c r="V19" s="454"/>
      <c r="W19" s="459"/>
      <c r="X19" s="459"/>
      <c r="Y19" s="460"/>
      <c r="Z19" s="460"/>
    </row>
    <row r="20" spans="4:24" ht="11.25" customHeight="1" hidden="1">
      <c r="D20" s="461"/>
      <c r="E20" s="462"/>
      <c r="F20" s="463"/>
      <c r="G20" s="462"/>
      <c r="H20" s="462"/>
      <c r="I20" s="462"/>
      <c r="J20" s="462"/>
      <c r="K20" s="462"/>
      <c r="L20" s="462"/>
      <c r="M20" s="462"/>
      <c r="N20" s="462"/>
      <c r="O20" s="462"/>
      <c r="P20" s="462"/>
      <c r="Q20" s="462"/>
      <c r="R20" s="464"/>
      <c r="S20" s="464"/>
      <c r="T20" s="464"/>
      <c r="U20" s="464"/>
      <c r="V20" s="462"/>
      <c r="W20" s="462"/>
      <c r="X20" s="462"/>
    </row>
    <row r="21" spans="3:24" ht="22.5" customHeight="1">
      <c r="C21" t="s">
        <v>196</v>
      </c>
      <c r="D21" s="868" t="s">
        <v>197</v>
      </c>
      <c r="E21" s="869"/>
      <c r="F21" s="870"/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  <c r="U21" s="462"/>
      <c r="V21" s="462"/>
      <c r="W21" s="462"/>
      <c r="X21" s="462"/>
    </row>
    <row r="22" spans="4:24" ht="22.5" customHeight="1">
      <c r="D22" s="849" t="s">
        <v>198</v>
      </c>
      <c r="E22" s="850"/>
      <c r="F22" s="851"/>
      <c r="G22" s="462"/>
      <c r="H22" s="462"/>
      <c r="I22" s="462"/>
      <c r="J22" s="462"/>
      <c r="K22" s="462"/>
      <c r="L22" s="462"/>
      <c r="M22" s="462"/>
      <c r="N22" s="462"/>
      <c r="O22" s="462"/>
      <c r="P22" s="462"/>
      <c r="Q22" s="462"/>
      <c r="R22" s="462"/>
      <c r="S22" s="462"/>
      <c r="T22" s="462"/>
      <c r="U22" s="462"/>
      <c r="V22" s="462"/>
      <c r="W22" s="462"/>
      <c r="X22" s="462"/>
    </row>
  </sheetData>
  <sheetProtection selectLockedCells="1" selectUnlockedCells="1"/>
  <mergeCells count="7">
    <mergeCell ref="R6:T6"/>
    <mergeCell ref="U6:V6"/>
    <mergeCell ref="W6:X6"/>
    <mergeCell ref="D6:F6"/>
    <mergeCell ref="G6:H6"/>
    <mergeCell ref="I6:K6"/>
    <mergeCell ref="M6:O6"/>
  </mergeCells>
  <printOptions/>
  <pageMargins left="0.75" right="0.75" top="0.3701388888888889" bottom="0.3597222222222222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">
      <selection activeCell="S6" sqref="S6"/>
    </sheetView>
  </sheetViews>
  <sheetFormatPr defaultColWidth="9.00390625" defaultRowHeight="12.75"/>
  <cols>
    <col min="1" max="1" width="3.75390625" style="0" customWidth="1"/>
    <col min="2" max="2" width="13.75390625" style="0" customWidth="1"/>
    <col min="3" max="4" width="7.875" style="0" customWidth="1"/>
    <col min="5" max="5" width="7.75390625" style="0" customWidth="1"/>
    <col min="6" max="6" width="12.00390625" style="0" customWidth="1"/>
    <col min="7" max="7" width="10.00390625" style="0" customWidth="1"/>
    <col min="8" max="8" width="12.00390625" style="0" customWidth="1"/>
    <col min="9" max="9" width="7.875" style="0" customWidth="1"/>
    <col min="10" max="10" width="12.75390625" style="0" customWidth="1"/>
    <col min="11" max="11" width="9.875" style="0" customWidth="1"/>
    <col min="12" max="12" width="2.375" style="0" customWidth="1"/>
    <col min="13" max="13" width="7.00390625" style="0" customWidth="1"/>
    <col min="14" max="14" width="7.75390625" style="0" customWidth="1"/>
    <col min="15" max="15" width="7.625" style="0" customWidth="1"/>
    <col min="16" max="16" width="10.00390625" style="0" customWidth="1"/>
    <col min="17" max="17" width="8.375" style="0" customWidth="1"/>
  </cols>
  <sheetData>
    <row r="1" spans="1:17" ht="30">
      <c r="A1" s="465" t="s">
        <v>199</v>
      </c>
      <c r="B1" s="465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7"/>
      <c r="O1" s="467"/>
      <c r="P1" s="467"/>
      <c r="Q1" s="467"/>
    </row>
    <row r="2" spans="1:17" ht="18.75">
      <c r="A2" s="468"/>
      <c r="B2" s="466"/>
      <c r="C2" s="468"/>
      <c r="D2" s="468"/>
      <c r="E2" s="468"/>
      <c r="F2" s="468"/>
      <c r="G2" s="469" t="s">
        <v>200</v>
      </c>
      <c r="H2" s="468"/>
      <c r="I2" s="468"/>
      <c r="J2" s="468"/>
      <c r="K2" s="468"/>
      <c r="L2" s="468"/>
      <c r="M2" s="468"/>
      <c r="N2" s="467"/>
      <c r="O2" s="467"/>
      <c r="P2" s="467"/>
      <c r="Q2" s="467"/>
    </row>
    <row r="3" spans="1:17" ht="12.75">
      <c r="A3" s="470"/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2"/>
      <c r="N3" s="467"/>
      <c r="O3" s="467"/>
      <c r="P3" s="467"/>
      <c r="Q3" s="467"/>
    </row>
    <row r="4" spans="2:17" ht="18.75">
      <c r="B4" s="469"/>
      <c r="C4" s="469"/>
      <c r="D4" s="469"/>
      <c r="E4" s="469"/>
      <c r="F4" s="469"/>
      <c r="G4" s="466" t="s">
        <v>201</v>
      </c>
      <c r="H4" s="466"/>
      <c r="I4" s="466"/>
      <c r="J4" s="469"/>
      <c r="K4" s="469"/>
      <c r="L4" s="469"/>
      <c r="M4" s="469"/>
      <c r="N4" s="467"/>
      <c r="O4" s="467"/>
      <c r="P4" s="467"/>
      <c r="Q4" s="467"/>
    </row>
    <row r="5" spans="1:17" ht="15.75">
      <c r="A5" s="469"/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7"/>
      <c r="O5" s="467"/>
      <c r="P5" s="467"/>
      <c r="Q5" s="467"/>
    </row>
    <row r="6" spans="1:17" ht="18.75">
      <c r="A6" s="469"/>
      <c r="B6" s="473" t="s">
        <v>202</v>
      </c>
      <c r="C6" s="474"/>
      <c r="D6" s="474"/>
      <c r="E6" s="474" t="s">
        <v>203</v>
      </c>
      <c r="F6" s="942" t="s">
        <v>204</v>
      </c>
      <c r="G6" s="942"/>
      <c r="H6" s="942"/>
      <c r="I6" s="942"/>
      <c r="J6" s="942"/>
      <c r="K6" s="942"/>
      <c r="L6" s="475"/>
      <c r="M6" s="476"/>
      <c r="N6" s="477" t="s">
        <v>205</v>
      </c>
      <c r="O6" s="477"/>
      <c r="P6" s="477"/>
      <c r="Q6" s="478"/>
    </row>
    <row r="7" spans="1:17" ht="15.75">
      <c r="A7" s="346"/>
      <c r="B7" s="479"/>
      <c r="C7" s="480"/>
      <c r="D7" s="481"/>
      <c r="E7" s="481"/>
      <c r="F7" s="943" t="s">
        <v>206</v>
      </c>
      <c r="G7" s="943"/>
      <c r="H7" s="943"/>
      <c r="I7" s="944" t="s">
        <v>207</v>
      </c>
      <c r="J7" s="944"/>
      <c r="K7" s="482" t="s">
        <v>208</v>
      </c>
      <c r="L7" s="483"/>
      <c r="M7" s="484"/>
      <c r="N7" s="485"/>
      <c r="O7" s="486" t="s">
        <v>209</v>
      </c>
      <c r="P7" s="486"/>
      <c r="Q7" s="487"/>
    </row>
    <row r="8" spans="1:17" ht="33">
      <c r="A8" s="488" t="s">
        <v>210</v>
      </c>
      <c r="B8" s="489"/>
      <c r="C8" s="490" t="s">
        <v>211</v>
      </c>
      <c r="D8" s="491" t="s">
        <v>212</v>
      </c>
      <c r="E8" s="492" t="s">
        <v>213</v>
      </c>
      <c r="F8" s="493" t="s">
        <v>214</v>
      </c>
      <c r="G8" s="494" t="s">
        <v>215</v>
      </c>
      <c r="H8" s="495" t="s">
        <v>216</v>
      </c>
      <c r="I8" s="496" t="s">
        <v>217</v>
      </c>
      <c r="J8" s="497" t="s">
        <v>218</v>
      </c>
      <c r="K8" s="498" t="s">
        <v>219</v>
      </c>
      <c r="L8" s="499"/>
      <c r="M8" s="500" t="s">
        <v>211</v>
      </c>
      <c r="N8" s="500" t="s">
        <v>220</v>
      </c>
      <c r="O8" s="498" t="s">
        <v>221</v>
      </c>
      <c r="P8" s="495" t="s">
        <v>222</v>
      </c>
      <c r="Q8" s="487" t="s">
        <v>223</v>
      </c>
    </row>
    <row r="9" spans="1:17" ht="20.25">
      <c r="A9" s="501" t="s">
        <v>11</v>
      </c>
      <c r="B9" s="502" t="s">
        <v>143</v>
      </c>
      <c r="C9" s="503">
        <v>13</v>
      </c>
      <c r="D9" s="504">
        <v>214</v>
      </c>
      <c r="E9" s="505">
        <v>16.5</v>
      </c>
      <c r="F9" s="506">
        <v>17</v>
      </c>
      <c r="G9" s="507">
        <v>15.66</v>
      </c>
      <c r="H9" s="508">
        <v>8</v>
      </c>
      <c r="I9" s="509">
        <v>5</v>
      </c>
      <c r="J9" s="510">
        <v>5</v>
      </c>
      <c r="K9" s="511">
        <v>7</v>
      </c>
      <c r="L9" s="512"/>
      <c r="M9" s="513">
        <v>7</v>
      </c>
      <c r="N9" s="513">
        <v>156</v>
      </c>
      <c r="O9" s="511">
        <v>14</v>
      </c>
      <c r="P9" s="514">
        <v>4</v>
      </c>
      <c r="Q9" s="515">
        <v>2</v>
      </c>
    </row>
    <row r="10" spans="1:17" ht="20.25">
      <c r="A10" s="501" t="s">
        <v>13</v>
      </c>
      <c r="B10" s="502" t="s">
        <v>104</v>
      </c>
      <c r="C10" s="503">
        <v>11</v>
      </c>
      <c r="D10" s="504">
        <v>247</v>
      </c>
      <c r="E10" s="505">
        <v>22.5</v>
      </c>
      <c r="F10" s="516">
        <v>19</v>
      </c>
      <c r="G10" s="517">
        <v>16.11</v>
      </c>
      <c r="H10" s="518">
        <v>5</v>
      </c>
      <c r="I10" s="519">
        <v>5</v>
      </c>
      <c r="J10" s="520">
        <v>4</v>
      </c>
      <c r="K10" s="521">
        <v>6</v>
      </c>
      <c r="L10" s="512"/>
      <c r="M10" s="522">
        <v>6</v>
      </c>
      <c r="N10" s="522">
        <v>117</v>
      </c>
      <c r="O10" s="521">
        <v>12</v>
      </c>
      <c r="P10" s="523">
        <v>4</v>
      </c>
      <c r="Q10" s="524">
        <v>2</v>
      </c>
    </row>
    <row r="11" spans="1:17" ht="20.25">
      <c r="A11" s="501">
        <v>3</v>
      </c>
      <c r="B11" s="502" t="s">
        <v>105</v>
      </c>
      <c r="C11" s="503">
        <v>12</v>
      </c>
      <c r="D11" s="504">
        <v>276</v>
      </c>
      <c r="E11" s="505">
        <v>23</v>
      </c>
      <c r="F11" s="516">
        <v>20</v>
      </c>
      <c r="G11" s="517">
        <v>19.54</v>
      </c>
      <c r="H11" s="525">
        <v>6</v>
      </c>
      <c r="I11" s="526">
        <v>7</v>
      </c>
      <c r="J11" s="527">
        <v>7</v>
      </c>
      <c r="K11" s="521">
        <v>6</v>
      </c>
      <c r="L11" s="512"/>
      <c r="M11" s="522">
        <v>4</v>
      </c>
      <c r="N11" s="522">
        <v>110</v>
      </c>
      <c r="O11" s="521">
        <v>7</v>
      </c>
      <c r="P11" s="523">
        <v>3</v>
      </c>
      <c r="Q11" s="524">
        <v>1</v>
      </c>
    </row>
    <row r="12" spans="1:17" ht="20.25">
      <c r="A12" s="501">
        <v>4</v>
      </c>
      <c r="B12" s="502" t="s">
        <v>106</v>
      </c>
      <c r="C12" s="503">
        <v>13</v>
      </c>
      <c r="D12" s="504">
        <v>244</v>
      </c>
      <c r="E12" s="505">
        <v>18.5</v>
      </c>
      <c r="F12" s="516">
        <v>20</v>
      </c>
      <c r="G12" s="528">
        <v>18.84</v>
      </c>
      <c r="H12" s="518">
        <v>9</v>
      </c>
      <c r="I12" s="519">
        <v>3</v>
      </c>
      <c r="J12" s="520">
        <v>4</v>
      </c>
      <c r="K12" s="521">
        <v>6</v>
      </c>
      <c r="L12" s="512"/>
      <c r="M12" s="522">
        <v>0</v>
      </c>
      <c r="N12" s="522">
        <v>0</v>
      </c>
      <c r="O12" s="521">
        <v>0</v>
      </c>
      <c r="P12" s="523">
        <v>0</v>
      </c>
      <c r="Q12" s="524">
        <v>0</v>
      </c>
    </row>
    <row r="13" spans="1:17" ht="20.25">
      <c r="A13" s="501">
        <v>5</v>
      </c>
      <c r="B13" s="502" t="s">
        <v>107</v>
      </c>
      <c r="C13" s="503">
        <v>13</v>
      </c>
      <c r="D13" s="504">
        <v>225</v>
      </c>
      <c r="E13" s="505">
        <v>17.3</v>
      </c>
      <c r="F13" s="516">
        <v>17</v>
      </c>
      <c r="G13" s="517">
        <v>17</v>
      </c>
      <c r="H13" s="518">
        <v>6</v>
      </c>
      <c r="I13" s="519">
        <v>6</v>
      </c>
      <c r="J13" s="520">
        <v>6</v>
      </c>
      <c r="K13" s="521">
        <v>5</v>
      </c>
      <c r="L13" s="512"/>
      <c r="M13" s="522">
        <v>4</v>
      </c>
      <c r="N13" s="522">
        <v>93</v>
      </c>
      <c r="O13" s="521">
        <v>7</v>
      </c>
      <c r="P13" s="523">
        <v>1</v>
      </c>
      <c r="Q13" s="524">
        <v>1</v>
      </c>
    </row>
    <row r="14" spans="1:17" ht="20.25">
      <c r="A14" s="501">
        <v>6</v>
      </c>
      <c r="B14" s="502" t="s">
        <v>108</v>
      </c>
      <c r="C14" s="503">
        <v>11</v>
      </c>
      <c r="D14" s="504">
        <v>213</v>
      </c>
      <c r="E14" s="505">
        <v>19.4</v>
      </c>
      <c r="F14" s="529">
        <v>16</v>
      </c>
      <c r="G14" s="530">
        <v>14.86</v>
      </c>
      <c r="H14" s="531">
        <v>5</v>
      </c>
      <c r="I14" s="532">
        <v>4</v>
      </c>
      <c r="J14" s="520">
        <v>4</v>
      </c>
      <c r="K14" s="521">
        <v>7</v>
      </c>
      <c r="L14" s="512"/>
      <c r="M14" s="522">
        <v>9</v>
      </c>
      <c r="N14" s="522">
        <v>212</v>
      </c>
      <c r="O14" s="521">
        <v>18</v>
      </c>
      <c r="P14" s="523">
        <v>4</v>
      </c>
      <c r="Q14" s="524">
        <v>2</v>
      </c>
    </row>
    <row r="15" spans="1:17" ht="20.25">
      <c r="A15" s="501">
        <v>7</v>
      </c>
      <c r="B15" s="502" t="s">
        <v>109</v>
      </c>
      <c r="C15" s="503">
        <v>13</v>
      </c>
      <c r="D15" s="504">
        <v>236</v>
      </c>
      <c r="E15" s="505">
        <v>18.2</v>
      </c>
      <c r="F15" s="533">
        <v>20</v>
      </c>
      <c r="G15" s="528">
        <v>17.09</v>
      </c>
      <c r="H15" s="518">
        <v>6</v>
      </c>
      <c r="I15" s="519">
        <v>7</v>
      </c>
      <c r="J15" s="520">
        <v>7</v>
      </c>
      <c r="K15" s="521">
        <v>10</v>
      </c>
      <c r="L15" s="512"/>
      <c r="M15" s="522">
        <v>12</v>
      </c>
      <c r="N15" s="522">
        <v>257</v>
      </c>
      <c r="O15" s="521">
        <v>25</v>
      </c>
      <c r="P15" s="523">
        <v>10</v>
      </c>
      <c r="Q15" s="524">
        <v>3</v>
      </c>
    </row>
    <row r="16" spans="1:17" ht="20.25">
      <c r="A16" s="534">
        <v>8</v>
      </c>
      <c r="B16" s="535" t="s">
        <v>110</v>
      </c>
      <c r="C16" s="536">
        <v>32</v>
      </c>
      <c r="D16" s="537">
        <v>790</v>
      </c>
      <c r="E16" s="538">
        <v>24.7</v>
      </c>
      <c r="F16" s="539">
        <v>51</v>
      </c>
      <c r="G16" s="530">
        <v>50.09</v>
      </c>
      <c r="H16" s="531">
        <v>10</v>
      </c>
      <c r="I16" s="532">
        <v>16</v>
      </c>
      <c r="J16" s="540">
        <v>16</v>
      </c>
      <c r="K16" s="541">
        <v>12</v>
      </c>
      <c r="L16" s="512"/>
      <c r="M16" s="542">
        <v>4</v>
      </c>
      <c r="N16" s="543">
        <v>98</v>
      </c>
      <c r="O16" s="544">
        <v>8</v>
      </c>
      <c r="P16" s="545">
        <v>3</v>
      </c>
      <c r="Q16" s="546">
        <v>1</v>
      </c>
    </row>
    <row r="17" spans="1:17" ht="20.25">
      <c r="A17" s="547" t="s">
        <v>224</v>
      </c>
      <c r="B17" s="548"/>
      <c r="C17" s="549">
        <f>SUM(C9:C16)</f>
        <v>118</v>
      </c>
      <c r="D17" s="550">
        <f>SUM(D9:D16)</f>
        <v>2445</v>
      </c>
      <c r="E17" s="551">
        <v>20.7</v>
      </c>
      <c r="F17" s="552">
        <f aca="true" t="shared" si="0" ref="F17:K17">SUM(F9:F16)</f>
        <v>180</v>
      </c>
      <c r="G17" s="553">
        <f t="shared" si="0"/>
        <v>169.19</v>
      </c>
      <c r="H17" s="554">
        <f t="shared" si="0"/>
        <v>55</v>
      </c>
      <c r="I17" s="555">
        <f t="shared" si="0"/>
        <v>53</v>
      </c>
      <c r="J17" s="556">
        <f t="shared" si="0"/>
        <v>53</v>
      </c>
      <c r="K17" s="557">
        <f t="shared" si="0"/>
        <v>59</v>
      </c>
      <c r="L17" s="558"/>
      <c r="M17" s="559">
        <f>SUM(M9:M16)</f>
        <v>46</v>
      </c>
      <c r="N17" s="559">
        <f>SUM(N9:N16)</f>
        <v>1043</v>
      </c>
      <c r="O17" s="557">
        <f>SUM(O9:O16)</f>
        <v>91</v>
      </c>
      <c r="P17" s="560">
        <f>SUM(P9:P16)</f>
        <v>29</v>
      </c>
      <c r="Q17" s="561">
        <f>SUM(Q9:Q16)</f>
        <v>12</v>
      </c>
    </row>
    <row r="18" spans="1:17" s="572" customFormat="1" ht="20.25">
      <c r="A18" s="562"/>
      <c r="B18" s="563"/>
      <c r="C18" s="564"/>
      <c r="D18" s="564"/>
      <c r="E18" s="565"/>
      <c r="F18" s="566"/>
      <c r="G18" s="567"/>
      <c r="H18" s="566"/>
      <c r="I18" s="568"/>
      <c r="J18" s="566"/>
      <c r="K18" s="569"/>
      <c r="L18" s="570"/>
      <c r="M18" s="571"/>
      <c r="N18" s="571"/>
      <c r="O18" s="569"/>
      <c r="P18" s="569"/>
      <c r="Q18" s="571"/>
    </row>
    <row r="19" spans="1:17" ht="12.75">
      <c r="A19" s="573"/>
      <c r="B19" s="467" t="s">
        <v>225</v>
      </c>
      <c r="C19" s="573"/>
      <c r="D19" s="573"/>
      <c r="E19" s="573"/>
      <c r="F19" s="573"/>
      <c r="G19" s="573"/>
      <c r="H19" s="573"/>
      <c r="I19" s="573"/>
      <c r="J19" s="573"/>
      <c r="K19" s="573"/>
      <c r="L19" s="573"/>
      <c r="M19" s="472"/>
      <c r="N19" s="467"/>
      <c r="O19" s="467"/>
      <c r="P19" s="467"/>
      <c r="Q19" s="467"/>
    </row>
    <row r="20" spans="1:17" ht="12.75">
      <c r="A20" s="573"/>
      <c r="B20" s="467"/>
      <c r="C20" s="467"/>
      <c r="D20" s="467"/>
      <c r="E20" s="467"/>
      <c r="F20" s="467"/>
      <c r="G20" s="467"/>
      <c r="H20" s="467"/>
      <c r="I20" s="467"/>
      <c r="J20" s="467" t="s">
        <v>226</v>
      </c>
      <c r="K20" s="467"/>
      <c r="L20" s="467"/>
      <c r="M20" s="472"/>
      <c r="N20" s="467"/>
      <c r="O20" s="467"/>
      <c r="P20" s="467"/>
      <c r="Q20" s="467"/>
    </row>
    <row r="21" spans="1:17" ht="12.75">
      <c r="A21" s="573"/>
      <c r="B21" s="467"/>
      <c r="C21" s="467" t="s">
        <v>227</v>
      </c>
      <c r="D21" s="467"/>
      <c r="E21" s="467"/>
      <c r="F21" s="467"/>
      <c r="G21" s="467"/>
      <c r="H21" s="467"/>
      <c r="I21" s="467"/>
      <c r="J21" s="467"/>
      <c r="K21" s="467"/>
      <c r="L21" s="467"/>
      <c r="M21" s="472"/>
      <c r="N21" s="467"/>
      <c r="O21" s="467"/>
      <c r="P21" s="467"/>
      <c r="Q21" s="467"/>
    </row>
  </sheetData>
  <sheetProtection selectLockedCells="1" selectUnlockedCells="1"/>
  <mergeCells count="3">
    <mergeCell ref="F6:K6"/>
    <mergeCell ref="F7:H7"/>
    <mergeCell ref="I7:J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workbookViewId="0" topLeftCell="C4">
      <selection activeCell="N24" sqref="N24"/>
    </sheetView>
  </sheetViews>
  <sheetFormatPr defaultColWidth="9.00390625" defaultRowHeight="12.75"/>
  <cols>
    <col min="1" max="2" width="0" style="1" hidden="1" customWidth="1"/>
    <col min="3" max="3" width="14.375" style="1" customWidth="1"/>
    <col min="4" max="4" width="12.625" style="1" customWidth="1"/>
    <col min="5" max="8" width="12.75390625" style="1" customWidth="1"/>
    <col min="9" max="9" width="12.625" style="1" customWidth="1"/>
    <col min="10" max="11" width="11.375" style="1" customWidth="1"/>
    <col min="12" max="12" width="14.375" style="1" customWidth="1"/>
    <col min="13" max="13" width="6.875" style="1" customWidth="1"/>
    <col min="14" max="14" width="8.375" style="1" customWidth="1"/>
    <col min="15" max="16384" width="9.125" style="1" customWidth="1"/>
  </cols>
  <sheetData>
    <row r="1" spans="1:12" ht="29.25">
      <c r="A1" s="910" t="s">
        <v>0</v>
      </c>
      <c r="B1" s="910"/>
      <c r="C1" s="910"/>
      <c r="D1" s="910"/>
      <c r="E1" s="910"/>
      <c r="F1" s="910"/>
      <c r="G1" s="910"/>
      <c r="H1" s="910"/>
      <c r="I1" s="910"/>
      <c r="J1" s="910"/>
      <c r="K1" s="910"/>
      <c r="L1" s="910"/>
    </row>
    <row r="2" spans="1:12" ht="15.75">
      <c r="A2" s="912" t="s">
        <v>86</v>
      </c>
      <c r="B2" s="912"/>
      <c r="C2" s="912"/>
      <c r="D2" s="912"/>
      <c r="E2" s="912"/>
      <c r="F2" s="912"/>
      <c r="G2" s="912"/>
      <c r="H2" s="912"/>
      <c r="I2" s="912"/>
      <c r="J2" s="912"/>
      <c r="K2" s="912"/>
      <c r="L2" s="912"/>
    </row>
    <row r="3" spans="1:12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>
      <c r="A4" s="912" t="s">
        <v>228</v>
      </c>
      <c r="B4" s="912"/>
      <c r="C4" s="912"/>
      <c r="D4" s="912"/>
      <c r="E4" s="912"/>
      <c r="F4" s="912"/>
      <c r="G4" s="912"/>
      <c r="H4" s="912"/>
      <c r="I4" s="912"/>
      <c r="J4" s="912"/>
      <c r="K4" s="912"/>
      <c r="L4" s="912"/>
    </row>
    <row r="5" spans="1:12" ht="15.75">
      <c r="A5" s="912" t="s">
        <v>229</v>
      </c>
      <c r="B5" s="912"/>
      <c r="C5" s="912"/>
      <c r="D5" s="912"/>
      <c r="E5" s="912"/>
      <c r="F5" s="912"/>
      <c r="G5" s="912"/>
      <c r="H5" s="912"/>
      <c r="I5" s="912"/>
      <c r="J5" s="912"/>
      <c r="K5" s="912"/>
      <c r="L5" s="912"/>
    </row>
    <row r="6" ht="14.25" customHeight="1"/>
    <row r="7" spans="3:12" s="574" customFormat="1" ht="15.75">
      <c r="C7" s="575" t="s">
        <v>230</v>
      </c>
      <c r="D7" s="576" t="s">
        <v>231</v>
      </c>
      <c r="E7" s="577" t="s">
        <v>232</v>
      </c>
      <c r="F7" s="577" t="s">
        <v>233</v>
      </c>
      <c r="G7" s="577" t="s">
        <v>234</v>
      </c>
      <c r="H7" s="577" t="s">
        <v>235</v>
      </c>
      <c r="I7" s="578" t="s">
        <v>236</v>
      </c>
      <c r="J7" s="577" t="s">
        <v>237</v>
      </c>
      <c r="K7" s="577" t="s">
        <v>238</v>
      </c>
      <c r="L7" s="579" t="s">
        <v>239</v>
      </c>
    </row>
    <row r="8" spans="3:12" s="574" customFormat="1" ht="15.75">
      <c r="C8" s="580" t="s">
        <v>240</v>
      </c>
      <c r="D8" s="581">
        <v>1</v>
      </c>
      <c r="E8" s="582">
        <v>1</v>
      </c>
      <c r="F8" s="582">
        <v>1</v>
      </c>
      <c r="G8" s="582"/>
      <c r="H8" s="582">
        <v>1</v>
      </c>
      <c r="I8" s="583"/>
      <c r="J8" s="582">
        <v>1</v>
      </c>
      <c r="K8" s="582">
        <v>1</v>
      </c>
      <c r="L8" s="584">
        <v>1</v>
      </c>
    </row>
    <row r="9" spans="3:12" ht="15">
      <c r="C9" s="585" t="s">
        <v>241</v>
      </c>
      <c r="D9" s="586">
        <v>1.2</v>
      </c>
      <c r="E9" s="587">
        <v>1.2</v>
      </c>
      <c r="F9" s="587">
        <v>1</v>
      </c>
      <c r="G9" s="587">
        <v>1</v>
      </c>
      <c r="H9" s="587">
        <v>1</v>
      </c>
      <c r="I9" s="588">
        <v>1.1</v>
      </c>
      <c r="J9" s="589">
        <v>1</v>
      </c>
      <c r="K9" s="589">
        <v>1</v>
      </c>
      <c r="L9" s="590">
        <v>1</v>
      </c>
    </row>
    <row r="10" spans="3:12" ht="15">
      <c r="C10" s="591" t="s">
        <v>242</v>
      </c>
      <c r="D10" s="592">
        <v>1.3</v>
      </c>
      <c r="E10" s="589">
        <v>1.3</v>
      </c>
      <c r="F10" s="589">
        <v>1.5</v>
      </c>
      <c r="G10" s="589">
        <v>1</v>
      </c>
      <c r="H10" s="589">
        <v>1.1</v>
      </c>
      <c r="I10" s="593">
        <v>1</v>
      </c>
      <c r="J10" s="589">
        <v>1</v>
      </c>
      <c r="K10" s="589">
        <v>1</v>
      </c>
      <c r="L10" s="590">
        <v>1</v>
      </c>
    </row>
    <row r="11" spans="3:12" ht="15">
      <c r="C11" s="594" t="s">
        <v>243</v>
      </c>
      <c r="D11" s="595">
        <v>1.6</v>
      </c>
      <c r="E11" s="596">
        <v>1.4</v>
      </c>
      <c r="F11" s="596">
        <v>1.4</v>
      </c>
      <c r="G11" s="596">
        <v>1</v>
      </c>
      <c r="H11" s="596">
        <v>1.2</v>
      </c>
      <c r="I11" s="597">
        <v>1.2</v>
      </c>
      <c r="J11" s="596">
        <v>1</v>
      </c>
      <c r="K11" s="596">
        <v>1</v>
      </c>
      <c r="L11" s="598">
        <v>1</v>
      </c>
    </row>
    <row r="12" ht="12.75" customHeight="1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2" customHeight="1"/>
    <row r="26" ht="14.25" customHeight="1"/>
    <row r="27" ht="78" customHeight="1"/>
    <row r="28" ht="15"/>
  </sheetData>
  <sheetProtection selectLockedCells="1" selectUnlockedCells="1"/>
  <mergeCells count="4">
    <mergeCell ref="A1:L1"/>
    <mergeCell ref="A2:L2"/>
    <mergeCell ref="A4:L4"/>
    <mergeCell ref="A5:L5"/>
  </mergeCells>
  <printOptions/>
  <pageMargins left="0.7875" right="0.7875" top="1.0527777777777778" bottom="1.0527777777777778" header="0.5118055555555555" footer="0.5118055555555555"/>
  <pageSetup fitToHeight="1" fitToWidth="1" horizontalDpi="300" verticalDpi="300" orientation="landscape" paperSize="9" scale="8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1:S14"/>
  <sheetViews>
    <sheetView workbookViewId="0" topLeftCell="A1">
      <selection activeCell="V15" sqref="V15"/>
    </sheetView>
  </sheetViews>
  <sheetFormatPr defaultColWidth="9.00390625" defaultRowHeight="12.75"/>
  <cols>
    <col min="3" max="3" width="15.625" style="0" customWidth="1"/>
    <col min="17" max="17" width="10.25390625" style="0" customWidth="1"/>
  </cols>
  <sheetData>
    <row r="1" spans="3:19" ht="29.25">
      <c r="C1" s="910" t="s">
        <v>0</v>
      </c>
      <c r="D1" s="910"/>
      <c r="E1" s="910"/>
      <c r="F1" s="910"/>
      <c r="G1" s="910"/>
      <c r="H1" s="910"/>
      <c r="I1" s="910"/>
      <c r="J1" s="910"/>
      <c r="K1" s="910"/>
      <c r="L1" s="910"/>
      <c r="M1" s="910"/>
      <c r="N1" s="910"/>
      <c r="O1" s="910"/>
      <c r="P1" s="910"/>
      <c r="Q1" s="910"/>
      <c r="R1" s="1"/>
      <c r="S1" s="1"/>
    </row>
    <row r="2" spans="3:19" ht="15.75">
      <c r="C2" s="912" t="s">
        <v>86</v>
      </c>
      <c r="D2" s="912"/>
      <c r="E2" s="912"/>
      <c r="F2" s="912"/>
      <c r="G2" s="912"/>
      <c r="H2" s="912"/>
      <c r="I2" s="912"/>
      <c r="J2" s="912"/>
      <c r="K2" s="912"/>
      <c r="L2" s="912"/>
      <c r="M2" s="912"/>
      <c r="N2" s="912"/>
      <c r="O2" s="912"/>
      <c r="P2" s="912"/>
      <c r="Q2" s="912"/>
      <c r="R2" s="1"/>
      <c r="S2" s="1"/>
    </row>
    <row r="3" spans="3:19" ht="15.75"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1"/>
      <c r="S3" s="1"/>
    </row>
    <row r="4" spans="3:19" ht="15.75">
      <c r="C4" s="912" t="s">
        <v>244</v>
      </c>
      <c r="D4" s="912"/>
      <c r="E4" s="912"/>
      <c r="F4" s="912"/>
      <c r="G4" s="912"/>
      <c r="H4" s="912"/>
      <c r="I4" s="912"/>
      <c r="J4" s="912"/>
      <c r="K4" s="912"/>
      <c r="L4" s="912"/>
      <c r="M4" s="912"/>
      <c r="N4" s="912"/>
      <c r="O4" s="912"/>
      <c r="P4" s="912"/>
      <c r="Q4" s="912"/>
      <c r="R4" s="1"/>
      <c r="S4" s="1"/>
    </row>
    <row r="5" spans="3:19" ht="15.75">
      <c r="C5" s="912" t="s">
        <v>245</v>
      </c>
      <c r="D5" s="912"/>
      <c r="E5" s="912"/>
      <c r="F5" s="912"/>
      <c r="G5" s="912"/>
      <c r="H5" s="912"/>
      <c r="I5" s="912"/>
      <c r="J5" s="912"/>
      <c r="K5" s="912"/>
      <c r="L5" s="912"/>
      <c r="M5" s="912"/>
      <c r="N5" s="912"/>
      <c r="O5" s="912"/>
      <c r="P5" s="912"/>
      <c r="Q5" s="912"/>
      <c r="R5" s="1"/>
      <c r="S5" s="1"/>
    </row>
    <row r="6" spans="3:19" ht="15.7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"/>
      <c r="S6" s="1"/>
    </row>
    <row r="7" spans="3:19" ht="15">
      <c r="C7" s="599"/>
      <c r="D7" s="600">
        <v>1</v>
      </c>
      <c r="E7" s="600">
        <v>2</v>
      </c>
      <c r="F7" s="600">
        <v>3</v>
      </c>
      <c r="G7" s="600">
        <v>4</v>
      </c>
      <c r="H7" s="600">
        <v>5</v>
      </c>
      <c r="I7" s="600">
        <v>6</v>
      </c>
      <c r="J7" s="600">
        <v>7</v>
      </c>
      <c r="K7" s="600">
        <v>8</v>
      </c>
      <c r="L7" s="600">
        <v>9</v>
      </c>
      <c r="M7" s="600">
        <v>10</v>
      </c>
      <c r="N7" s="600">
        <v>11</v>
      </c>
      <c r="O7" s="600">
        <v>12</v>
      </c>
      <c r="P7" s="600">
        <v>13</v>
      </c>
      <c r="Q7" s="600">
        <v>14</v>
      </c>
      <c r="R7" s="601">
        <v>15</v>
      </c>
      <c r="S7" s="1"/>
    </row>
    <row r="8" spans="3:19" ht="15.75">
      <c r="C8" s="602" t="s">
        <v>230</v>
      </c>
      <c r="D8" s="603" t="s">
        <v>231</v>
      </c>
      <c r="E8" s="26" t="s">
        <v>232</v>
      </c>
      <c r="F8" s="26" t="s">
        <v>246</v>
      </c>
      <c r="G8" s="26" t="s">
        <v>247</v>
      </c>
      <c r="H8" s="26" t="s">
        <v>248</v>
      </c>
      <c r="I8" s="26" t="s">
        <v>233</v>
      </c>
      <c r="J8" s="26" t="s">
        <v>249</v>
      </c>
      <c r="K8" s="26" t="s">
        <v>250</v>
      </c>
      <c r="L8" s="26" t="s">
        <v>251</v>
      </c>
      <c r="M8" s="26" t="s">
        <v>252</v>
      </c>
      <c r="N8" s="26" t="s">
        <v>237</v>
      </c>
      <c r="O8" s="26" t="s">
        <v>238</v>
      </c>
      <c r="P8" s="26" t="s">
        <v>239</v>
      </c>
      <c r="Q8" s="26" t="s">
        <v>253</v>
      </c>
      <c r="R8" s="604" t="s">
        <v>254</v>
      </c>
      <c r="S8" s="1"/>
    </row>
    <row r="9" spans="3:19" ht="15">
      <c r="C9" s="605" t="s">
        <v>255</v>
      </c>
      <c r="D9" s="606">
        <v>2.1</v>
      </c>
      <c r="E9" s="607">
        <v>1.4</v>
      </c>
      <c r="F9" s="608">
        <v>1.6</v>
      </c>
      <c r="G9" s="607">
        <v>1.6</v>
      </c>
      <c r="H9" s="607">
        <v>1.7</v>
      </c>
      <c r="I9" s="607">
        <v>1.8</v>
      </c>
      <c r="J9" s="607">
        <v>1.5</v>
      </c>
      <c r="K9" s="607"/>
      <c r="L9" s="607"/>
      <c r="M9" s="607">
        <v>1</v>
      </c>
      <c r="N9" s="607">
        <v>1</v>
      </c>
      <c r="O9" s="607">
        <v>1.1</v>
      </c>
      <c r="P9" s="607">
        <v>1</v>
      </c>
      <c r="Q9" s="607"/>
      <c r="R9" s="609">
        <v>1</v>
      </c>
      <c r="S9" s="1"/>
    </row>
    <row r="10" spans="3:19" ht="15">
      <c r="C10" s="610" t="s">
        <v>256</v>
      </c>
      <c r="D10" s="611">
        <v>2.1</v>
      </c>
      <c r="E10" s="612">
        <v>2.1</v>
      </c>
      <c r="F10" s="613">
        <v>2.3</v>
      </c>
      <c r="G10" s="612">
        <v>1.9</v>
      </c>
      <c r="H10" s="612">
        <v>1.9</v>
      </c>
      <c r="I10" s="612">
        <v>2.7</v>
      </c>
      <c r="J10" s="612">
        <v>1.5</v>
      </c>
      <c r="K10" s="612">
        <v>1.4</v>
      </c>
      <c r="L10" s="612"/>
      <c r="M10" s="612">
        <v>1.4</v>
      </c>
      <c r="N10" s="612">
        <v>1.3</v>
      </c>
      <c r="O10" s="612">
        <v>1</v>
      </c>
      <c r="P10" s="612">
        <v>1</v>
      </c>
      <c r="Q10" s="612"/>
      <c r="R10" s="590">
        <v>1</v>
      </c>
      <c r="S10" s="1"/>
    </row>
    <row r="11" spans="3:19" ht="15">
      <c r="C11" s="610" t="s">
        <v>257</v>
      </c>
      <c r="D11" s="611">
        <v>2.3</v>
      </c>
      <c r="E11" s="612">
        <v>1.9</v>
      </c>
      <c r="F11" s="613">
        <v>2.3</v>
      </c>
      <c r="G11" s="612">
        <v>1.9</v>
      </c>
      <c r="H11" s="612">
        <v>2.2</v>
      </c>
      <c r="I11" s="612">
        <v>1.9</v>
      </c>
      <c r="J11" s="612">
        <v>1.5</v>
      </c>
      <c r="K11" s="612">
        <v>1.5</v>
      </c>
      <c r="L11" s="612">
        <v>1.5</v>
      </c>
      <c r="M11" s="612">
        <v>1.6</v>
      </c>
      <c r="N11" s="612">
        <v>1</v>
      </c>
      <c r="O11" s="612">
        <v>1.1</v>
      </c>
      <c r="P11" s="612">
        <v>1.3</v>
      </c>
      <c r="Q11" s="612">
        <v>1</v>
      </c>
      <c r="R11" s="590">
        <v>1</v>
      </c>
      <c r="S11" s="1"/>
    </row>
    <row r="12" spans="3:19" ht="15">
      <c r="C12" s="610" t="s">
        <v>258</v>
      </c>
      <c r="D12" s="611">
        <v>2.3</v>
      </c>
      <c r="E12" s="612">
        <v>2.1</v>
      </c>
      <c r="F12" s="613">
        <v>1.9</v>
      </c>
      <c r="G12" s="612">
        <v>2.3</v>
      </c>
      <c r="H12" s="612">
        <v>2.2</v>
      </c>
      <c r="I12" s="612">
        <v>1.9</v>
      </c>
      <c r="J12" s="612">
        <v>2</v>
      </c>
      <c r="K12" s="612">
        <v>2.1</v>
      </c>
      <c r="L12" s="612">
        <v>2</v>
      </c>
      <c r="M12" s="612">
        <v>1.1</v>
      </c>
      <c r="N12" s="612"/>
      <c r="O12" s="612"/>
      <c r="P12" s="612">
        <v>1.5</v>
      </c>
      <c r="Q12" s="612">
        <v>1</v>
      </c>
      <c r="R12" s="320">
        <v>1</v>
      </c>
      <c r="S12" s="1"/>
    </row>
    <row r="13" spans="3:19" ht="15">
      <c r="C13" s="610" t="s">
        <v>259</v>
      </c>
      <c r="D13" s="611">
        <v>2.1</v>
      </c>
      <c r="E13" s="612">
        <v>1.9</v>
      </c>
      <c r="F13" s="613">
        <v>1.9</v>
      </c>
      <c r="G13" s="612">
        <v>1.9</v>
      </c>
      <c r="H13" s="612">
        <v>1.9</v>
      </c>
      <c r="I13" s="612">
        <v>3</v>
      </c>
      <c r="J13" s="612">
        <v>1.6</v>
      </c>
      <c r="K13" s="612">
        <v>1.6</v>
      </c>
      <c r="L13" s="612">
        <v>2</v>
      </c>
      <c r="M13" s="612"/>
      <c r="N13" s="612"/>
      <c r="O13" s="612"/>
      <c r="P13" s="612">
        <v>1.1</v>
      </c>
      <c r="Q13" s="612"/>
      <c r="R13" s="590">
        <v>1</v>
      </c>
      <c r="S13" s="1"/>
    </row>
    <row r="14" spans="3:19" ht="15.75">
      <c r="C14" s="614" t="s">
        <v>260</v>
      </c>
      <c r="D14" s="828">
        <v>69.6</v>
      </c>
      <c r="E14" s="615"/>
      <c r="F14" s="615"/>
      <c r="G14" s="615"/>
      <c r="H14" s="615"/>
      <c r="I14" s="829">
        <v>64.2</v>
      </c>
      <c r="J14" s="615"/>
      <c r="K14" s="615"/>
      <c r="L14" s="615"/>
      <c r="M14" s="615"/>
      <c r="N14" s="615"/>
      <c r="O14" s="615"/>
      <c r="P14" s="615"/>
      <c r="Q14" s="615"/>
      <c r="R14" s="616"/>
      <c r="S14" s="1"/>
    </row>
    <row r="15" ht="319.5" customHeight="1"/>
  </sheetData>
  <sheetProtection selectLockedCells="1" selectUnlockedCells="1"/>
  <mergeCells count="4">
    <mergeCell ref="C1:Q1"/>
    <mergeCell ref="C2:Q2"/>
    <mergeCell ref="C4:Q4"/>
    <mergeCell ref="C5:Q5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referatPC</cp:lastModifiedBy>
  <cp:lastPrinted>2015-10-01T09:57:30Z</cp:lastPrinted>
  <dcterms:created xsi:type="dcterms:W3CDTF">2015-10-30T08:41:16Z</dcterms:created>
  <dcterms:modified xsi:type="dcterms:W3CDTF">2015-10-30T08:41:16Z</dcterms:modified>
  <cp:category/>
  <cp:version/>
  <cp:contentType/>
  <cp:contentStatus/>
</cp:coreProperties>
</file>