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drawings/drawing15.xml" ContentType="application/vnd.openxmlformats-officedocument.drawing+xml"/>
  <Override PartName="/xl/worksheets/sheet24.xml" ContentType="application/vnd.openxmlformats-officedocument.spreadsheetml.worksheet+xml"/>
  <Override PartName="/xl/drawings/drawing16.xml" ContentType="application/vnd.openxmlformats-officedocument.drawing+xml"/>
  <Override PartName="/xl/worksheets/sheet25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0" firstSheet="1" activeTab="1"/>
  </bookViews>
  <sheets>
    <sheet name="Tabuľky MU 2010-11 P1" sheetId="1" r:id="rId1"/>
    <sheet name="Tabuľky MU 2010-11 P2" sheetId="2" r:id="rId2"/>
    <sheet name="Tabuľky MU 2010-11 P3" sheetId="3" r:id="rId3"/>
    <sheet name="Tabuľky MU 2010-11 P4" sheetId="4" r:id="rId4"/>
    <sheet name="Tabuľky MU 2010-11 P5" sheetId="5" r:id="rId5"/>
    <sheet name="Tabuľky MU 2010-11 P6" sheetId="6" r:id="rId6"/>
    <sheet name="Tabuľky MU 2010-11 P7" sheetId="7" r:id="rId7"/>
    <sheet name="Tabuľky MU 2010-11 P8" sheetId="8" r:id="rId8"/>
    <sheet name="Tabuľky MU 2010-11 P9" sheetId="9" r:id="rId9"/>
    <sheet name="I. stupeň-ZŠ Cádrova" sheetId="10" r:id="rId10"/>
    <sheet name="II.stupeň ZŠsMŠ Cádrova" sheetId="11" r:id="rId11"/>
    <sheet name="I. stupeň-ZŠ s MŠ Česká 10" sheetId="12" r:id="rId12"/>
    <sheet name="II. stupeň-ZŠ s MŠ Česká 10" sheetId="13" r:id="rId13"/>
    <sheet name="I. stupeň-ZŠ s MŠ Jeséniova 54" sheetId="14" r:id="rId14"/>
    <sheet name="II. stupeň-ZŠ s MŠ Jeséniova 54" sheetId="15" r:id="rId15"/>
    <sheet name="I. stupeň  ZŠ  Kalinčiakova" sheetId="16" r:id="rId16"/>
    <sheet name="II. stupeň  ZŠ  Kalinčiakova" sheetId="17" r:id="rId17"/>
    <sheet name="I. stupeň-ZŠ Odborárska 2" sheetId="18" r:id="rId18"/>
    <sheet name="II. stupeň-ZŠ Odborárska 2" sheetId="19" r:id="rId19"/>
    <sheet name="I. stupeň-ZŠ  Riazanská" sheetId="20" r:id="rId20"/>
    <sheet name="II. stupeň-ZŠ  Riazanská" sheetId="21" r:id="rId21"/>
    <sheet name="I. stupeň  ZŠ, Sibírska 39" sheetId="22" r:id="rId22"/>
    <sheet name="II. stupeň  ZŠ, Sibírska 39" sheetId="23" r:id="rId23"/>
    <sheet name="I. stupeň  ZŠ  Za kasárňou" sheetId="24" r:id="rId24"/>
    <sheet name="II. stupeň  ZŠ  Za kasárňou" sheetId="25" r:id="rId25"/>
  </sheets>
  <definedNames>
    <definedName name="_xlnm.Print_Area" localSheetId="12">'II. stupeň-ZŠ s MŠ Česká 10'!$A$1:$S$46</definedName>
    <definedName name="_xlnm.Print_Area" localSheetId="10">'II.stupeň ZŠsMŠ Cádrova'!$A$1:$T$47</definedName>
    <definedName name="_xlnm.Print_Area" localSheetId="2">'Tabuľky MU 2010-11 P3'!$A$3:$Z$45</definedName>
    <definedName name="_xlnm.Print_Area" localSheetId="3">'Tabuľky MU 2010-11 P4'!$A$1:$S$42</definedName>
    <definedName name="_xlnm.Print_Area" localSheetId="6">'Tabuľky MU 2010-11 P7'!$A$1:$W$37</definedName>
  </definedNames>
  <calcPr fullCalcOnLoad="1"/>
</workbook>
</file>

<file path=xl/sharedStrings.xml><?xml version="1.0" encoding="utf-8"?>
<sst xmlns="http://schemas.openxmlformats.org/spreadsheetml/2006/main" count="1119" uniqueCount="438">
  <si>
    <t>MESTSKÁ   ČASŤ   BRATISLAVA  -  NOVÉ   MESTO</t>
  </si>
  <si>
    <t>Miestny  úrad  Bratislava - Nové  Mesto, Junácka  1,  832 91 Bratislava</t>
  </si>
  <si>
    <t>Dochádzka detí do materských škôl v školskom roku 2012/2013</t>
  </si>
  <si>
    <t>P.č.</t>
  </si>
  <si>
    <t>Materská škola</t>
  </si>
  <si>
    <t xml:space="preserve">     Počet tried</t>
  </si>
  <si>
    <t>Počet zapísaných detí</t>
  </si>
  <si>
    <t xml:space="preserve"> Počet prij.detí počas  šk.roka</t>
  </si>
  <si>
    <t>Priemerná dochádzka</t>
  </si>
  <si>
    <t>Dochádzka v %</t>
  </si>
  <si>
    <t>1.</t>
  </si>
  <si>
    <t>Cádrova 15</t>
  </si>
  <si>
    <t>2.</t>
  </si>
  <si>
    <t>Jeséniova 61</t>
  </si>
  <si>
    <t>3.</t>
  </si>
  <si>
    <t>Legerského 18</t>
  </si>
  <si>
    <t>4.</t>
  </si>
  <si>
    <t>Letná 7</t>
  </si>
  <si>
    <t>5.</t>
  </si>
  <si>
    <t>Na Revíne 14</t>
  </si>
  <si>
    <t>6.</t>
  </si>
  <si>
    <t>Odborárska 2</t>
  </si>
  <si>
    <t>7.</t>
  </si>
  <si>
    <t>Osadná 5</t>
  </si>
  <si>
    <t>8.</t>
  </si>
  <si>
    <t>Rešetkova 6</t>
  </si>
  <si>
    <t>9.</t>
  </si>
  <si>
    <t>Šancova 65</t>
  </si>
  <si>
    <t>10.</t>
  </si>
  <si>
    <t>Šuňavcova 13</t>
  </si>
  <si>
    <t>11.</t>
  </si>
  <si>
    <t>Teplická 5</t>
  </si>
  <si>
    <t>SPOLU</t>
  </si>
  <si>
    <t>V Bratislave dňa:16.7.2013</t>
  </si>
  <si>
    <t>OKRESNÝ ÚRAD BRATISLAVA III</t>
  </si>
  <si>
    <t>MESTSKÁ   ČASŤ   BRATISLAVA - NOVÉ   MESTO</t>
  </si>
  <si>
    <t xml:space="preserve">                                                                     Miestny  úrad  Bratislava - Nové  Mesto, Junácka  1,  832 91  Bratislava</t>
  </si>
  <si>
    <t>Štatistické údaje k správam o výchovno-vzdelávacích výsledkoch materských škôl v školskom  roku  2012/2013</t>
  </si>
  <si>
    <t>počet detí v priemere na 1 deň</t>
  </si>
  <si>
    <t>Poč. tried</t>
  </si>
  <si>
    <t>Oboznamovanie sa s cudz. jaz.</t>
  </si>
  <si>
    <t>Škola                 v prírode</t>
  </si>
  <si>
    <t>Predplavecká príprava</t>
  </si>
  <si>
    <t>Korčuľo-vanie</t>
  </si>
  <si>
    <t>Turisti- ka</t>
  </si>
  <si>
    <t>Lyžovanie</t>
  </si>
  <si>
    <t>Divadlo, koncert</t>
  </si>
  <si>
    <t>Deň športu</t>
  </si>
  <si>
    <t>Exkurzie  výlety</t>
  </si>
  <si>
    <t>Slávnostné dni</t>
  </si>
  <si>
    <t>Výtvar- ná súťaž</t>
  </si>
  <si>
    <t>Škola podpor. zdravie</t>
  </si>
  <si>
    <t>Krúžky</t>
  </si>
  <si>
    <t>Iné</t>
  </si>
  <si>
    <t>Aj</t>
  </si>
  <si>
    <t xml:space="preserve">   Nj             Iné</t>
  </si>
  <si>
    <t>počet dní</t>
  </si>
  <si>
    <t>počet detí</t>
  </si>
  <si>
    <t>Barónka 17</t>
  </si>
  <si>
    <t>-</t>
  </si>
  <si>
    <t>tanec, Hv</t>
  </si>
  <si>
    <t>Cyprichova 74</t>
  </si>
  <si>
    <t>Gelnická 34</t>
  </si>
  <si>
    <t>Hubeného 25</t>
  </si>
  <si>
    <t>Koniarkova 9</t>
  </si>
  <si>
    <t>13.</t>
  </si>
  <si>
    <t>Pri Šajbách 14</t>
  </si>
  <si>
    <t>17.</t>
  </si>
  <si>
    <t>Tbiliská 2</t>
  </si>
  <si>
    <t>19.</t>
  </si>
  <si>
    <t>Vihorlatská 1</t>
  </si>
  <si>
    <t xml:space="preserve">        *  francúzsky  jazyk</t>
  </si>
  <si>
    <t>**španielsky  jyzyk</t>
  </si>
  <si>
    <t xml:space="preserve">V Bratislave dňa:  16.7.2013                                                                                                                                                  </t>
  </si>
  <si>
    <t>MESTSKÁ  ČASŤ   BRATISLAVA  -  NOVÉ  MESTO</t>
  </si>
  <si>
    <t>Miestny  úrad  Bratislava - Nové  Mesto, Junácka 1,  832 91  Bratislava</t>
  </si>
  <si>
    <t>Štatistické údaje - základné  školy v škol.  roku 2012/2013</t>
  </si>
  <si>
    <t>Základná škola</t>
  </si>
  <si>
    <t>Počet tried</t>
  </si>
  <si>
    <t>Počet žiakov</t>
  </si>
  <si>
    <r>
      <t>ø</t>
    </r>
    <r>
      <rPr>
        <b/>
        <sz val="10"/>
        <rFont val="Times New Roman CE"/>
        <family val="1"/>
      </rPr>
      <t xml:space="preserve"> žiak na triedu</t>
    </r>
  </si>
  <si>
    <t>Počet dievčat</t>
  </si>
  <si>
    <t>Počet žiakov      v zahraničí</t>
  </si>
  <si>
    <t>Počet žiakov       v ŠKD</t>
  </si>
  <si>
    <t xml:space="preserve"> Strav. žiakov v ŠJ v%  </t>
  </si>
  <si>
    <t>Počet žiakov v škole prírody</t>
  </si>
  <si>
    <t>Počet žiakov na lyžiarskom výcviku</t>
  </si>
  <si>
    <t>na I. st.</t>
  </si>
  <si>
    <t>na II. st.</t>
  </si>
  <si>
    <t>Celkom</t>
  </si>
  <si>
    <t>na l.st.</t>
  </si>
  <si>
    <t>Cádrova SVK</t>
  </si>
  <si>
    <t>Cádrova FRA</t>
  </si>
  <si>
    <t>Česká</t>
  </si>
  <si>
    <t>Jeséniova</t>
  </si>
  <si>
    <t>Kalinčiakova</t>
  </si>
  <si>
    <t>Odborárska</t>
  </si>
  <si>
    <t>Riazanská</t>
  </si>
  <si>
    <t>Sibírska</t>
  </si>
  <si>
    <t>Za kasárňou</t>
  </si>
  <si>
    <t>Súkromná škola</t>
  </si>
  <si>
    <t>Hubeného</t>
  </si>
  <si>
    <t>Plickova</t>
  </si>
  <si>
    <t>Tbiliská</t>
  </si>
  <si>
    <t>Jána de La Salle</t>
  </si>
  <si>
    <t>Osloboditeľská</t>
  </si>
  <si>
    <t>Jána Pavla II.</t>
  </si>
  <si>
    <t>Spolu celkom</t>
  </si>
  <si>
    <t xml:space="preserve">V Bratislave dňa: 16.7.2013                                                                        </t>
  </si>
  <si>
    <t>MESTSKÁ   ČASŤ   BRATISLAVA - NOVÉ  MESTO</t>
  </si>
  <si>
    <t xml:space="preserve">Miestny  úrad  Bratislava - Nové  Mesto,  Junácka  1,  832 91 Bratislava </t>
  </si>
  <si>
    <t>Prospech, dochádzka a správanie žiakov základných škôl v školskom roku 2012/2013</t>
  </si>
  <si>
    <t>Prospech žiakov</t>
  </si>
  <si>
    <t>Správanie žiakov</t>
  </si>
  <si>
    <t>Počet  pochvál</t>
  </si>
  <si>
    <t>Počet pokarhaní</t>
  </si>
  <si>
    <t>Dochádzka žiakov</t>
  </si>
  <si>
    <t>prospelo</t>
  </si>
  <si>
    <t>% žiakov prospelo</t>
  </si>
  <si>
    <t>neprospelo</t>
  </si>
  <si>
    <t>neklasifik.</t>
  </si>
  <si>
    <t>komisionál. sk</t>
  </si>
  <si>
    <t>II. stupeň</t>
  </si>
  <si>
    <t>III.  stupeň</t>
  </si>
  <si>
    <t>IV. stupeň</t>
  </si>
  <si>
    <t>Riad. školy</t>
  </si>
  <si>
    <t>Tr.uč.</t>
  </si>
  <si>
    <t>Tr. uč.</t>
  </si>
  <si>
    <t>Poč. hod. ospr. absen.</t>
  </si>
  <si>
    <t>O na žiaka</t>
  </si>
  <si>
    <t>Počet  hod.  neospr.  absencie</t>
  </si>
  <si>
    <t>Spolu vymeškali</t>
  </si>
  <si>
    <t>Cádrova</t>
  </si>
  <si>
    <t xml:space="preserve">V Bratislave dňa:16.7.2013                                                                                                                                          </t>
  </si>
  <si>
    <t>Miestny  úrad  Bratislava - Nové  Mesto,  Junácka  1,  832 91  Bratislava</t>
  </si>
  <si>
    <t>Rozmiestnenie žiakov  končiacich v  ZŠ v školskom roku 2012/2013</t>
  </si>
  <si>
    <t>Počet žiakov končiacich  ZŠ v</t>
  </si>
  <si>
    <t xml:space="preserve">Rozmiestnenie žiakov </t>
  </si>
  <si>
    <t>Poznámka</t>
  </si>
  <si>
    <t xml:space="preserve"> 5.ročníku</t>
  </si>
  <si>
    <t xml:space="preserve"> 8.ročníku</t>
  </si>
  <si>
    <t xml:space="preserve"> 9.ročníku</t>
  </si>
  <si>
    <t>Gymnáziá  biling.  5-roč.</t>
  </si>
  <si>
    <t xml:space="preserve">   Gymnáziá     4-ročné</t>
  </si>
  <si>
    <t>Stredné  odborné  školy</t>
  </si>
  <si>
    <t>študujú  v zahraničí</t>
  </si>
  <si>
    <t>Súkr. šk. Cádrova</t>
  </si>
  <si>
    <t xml:space="preserve">V Bratislave dňa: 16.7.2013                                                                                                                    </t>
  </si>
  <si>
    <t>Tabuľka súťaží obvodných kôl a olympiád v školskom roku 2012/2013</t>
  </si>
  <si>
    <t xml:space="preserve">         Matematická  olympiáda</t>
  </si>
  <si>
    <t>FO</t>
  </si>
  <si>
    <t>CHO</t>
  </si>
  <si>
    <t>Biol. olym.</t>
  </si>
  <si>
    <t>Dej.</t>
  </si>
  <si>
    <t>GO</t>
  </si>
  <si>
    <t>Nemecký jazyk</t>
  </si>
  <si>
    <t>Anglický jazyk</t>
  </si>
  <si>
    <t>Pyta</t>
  </si>
  <si>
    <t>Spolu ž.</t>
  </si>
  <si>
    <t>C</t>
  </si>
  <si>
    <t>D</t>
  </si>
  <si>
    <t>olym.</t>
  </si>
  <si>
    <t>1a</t>
  </si>
  <si>
    <t>1b</t>
  </si>
  <si>
    <t>1d</t>
  </si>
  <si>
    <t>goriáda</t>
  </si>
  <si>
    <t>u m i e s t n e n i e</t>
  </si>
  <si>
    <t>14.</t>
  </si>
  <si>
    <t>15.</t>
  </si>
  <si>
    <t>Súkr. Cádrova</t>
  </si>
  <si>
    <t>V Bratislave dňa: 16.7.2013</t>
  </si>
  <si>
    <t>Súťaže umeleckého zamerania - obvodné kolá za školský rok 2012/2013</t>
  </si>
  <si>
    <t>Súťaže</t>
  </si>
  <si>
    <t>"Pieseň večne živá"</t>
  </si>
  <si>
    <t>"Šaliansky Maťko</t>
  </si>
  <si>
    <t>"Rozprávkové vretienko</t>
  </si>
  <si>
    <t>"Hviezdoslavov Kubín"</t>
  </si>
  <si>
    <t>Recitačné súťaže spolu žiakov</t>
  </si>
  <si>
    <t>"Prečo mám rád slovenčinu, prečo mám rád Slovensko"</t>
  </si>
  <si>
    <t>EURÓPA                                 V ŠKOLE</t>
  </si>
  <si>
    <t>Slovenský slávik</t>
  </si>
  <si>
    <t>Ost. súť. umeleck. zamer.</t>
  </si>
  <si>
    <t>Kategórie a ročníky</t>
  </si>
  <si>
    <t>I.</t>
  </si>
  <si>
    <t>II.</t>
  </si>
  <si>
    <t>III.</t>
  </si>
  <si>
    <t>výtv. práce</t>
  </si>
  <si>
    <t>lit. práce</t>
  </si>
  <si>
    <t>7.-8.</t>
  </si>
  <si>
    <t>2.-5.</t>
  </si>
  <si>
    <t>1.-4.</t>
  </si>
  <si>
    <t>5.-8.</t>
  </si>
  <si>
    <t>1.-3.</t>
  </si>
  <si>
    <t>4.-6.</t>
  </si>
  <si>
    <t>7.-9.</t>
  </si>
  <si>
    <t>2.-4.</t>
  </si>
  <si>
    <t>5.-6.</t>
  </si>
  <si>
    <t>1.-9.</t>
  </si>
  <si>
    <t>ZŠsMŠ Cádrova</t>
  </si>
  <si>
    <t>ZŠsMŠ Česká</t>
  </si>
  <si>
    <t>ZŠsMŠ Jeséniova</t>
  </si>
  <si>
    <t>0</t>
  </si>
  <si>
    <t>ZŠ  Kalinčiakova</t>
  </si>
  <si>
    <t>ZŠsMŠ Odborárska</t>
  </si>
  <si>
    <t>ZŠsMŠRiazanská</t>
  </si>
  <si>
    <t>ZŠsMŠ Sibírska</t>
  </si>
  <si>
    <t>Tbiiská</t>
  </si>
  <si>
    <t>ZŠsMŠ Za kasárňou</t>
  </si>
  <si>
    <t>MESTSKÁ  ČASŤ  BRATISLAVA - NOVÉ  MESTO</t>
  </si>
  <si>
    <t>Miestny úrad Bratislava - Nové Mesto, Junácka 1, 832 91 Bratislava</t>
  </si>
  <si>
    <t>Prehľad športových podujatí a umiestnenie škôl v obvodných kolách v školskom roku 2012/2013</t>
  </si>
  <si>
    <t>Poradové  číslo</t>
  </si>
  <si>
    <t>Cezpoľný beh</t>
  </si>
  <si>
    <t>Stolný tenis</t>
  </si>
  <si>
    <t>Basketbal</t>
  </si>
  <si>
    <t>Malý futbal</t>
  </si>
  <si>
    <t>Vianočný turnaj  v malom futbale</t>
  </si>
  <si>
    <t>Florbal</t>
  </si>
  <si>
    <t>Gymnastika</t>
  </si>
  <si>
    <t>Hádzaná</t>
  </si>
  <si>
    <t>Rybárske preteky</t>
  </si>
  <si>
    <t>Atletika</t>
  </si>
  <si>
    <t xml:space="preserve">Vybíjaná </t>
  </si>
  <si>
    <t>u     m     i     e     s     t     n     e     n     i     e</t>
  </si>
  <si>
    <t>CH</t>
  </si>
  <si>
    <t>CH      1,2,3     kat.</t>
  </si>
  <si>
    <t>CH    1,2,3   kat.</t>
  </si>
  <si>
    <t>CH  1,2 kat.</t>
  </si>
  <si>
    <t>D     1,2 kat.</t>
  </si>
  <si>
    <t>CH 1,2,3 kat.</t>
  </si>
  <si>
    <t>D       1,2,3    kat.</t>
  </si>
  <si>
    <t xml:space="preserve"> D</t>
  </si>
  <si>
    <t>Zakasárňou</t>
  </si>
  <si>
    <t>CH - chlapci</t>
  </si>
  <si>
    <t>D - dievčatá</t>
  </si>
  <si>
    <t>V Bratislave dňa 15.7. 2013</t>
  </si>
  <si>
    <t>Miestny  úrad  Bratislava - Nové  Mesto,  Junácka  1,  832 91</t>
  </si>
  <si>
    <t>Hodnotenie výchovno-vzdelávacích výsledkov za II. polrok šk. roka 2012/2013</t>
  </si>
  <si>
    <t>I. stupeň-ZŠ Cádrova</t>
  </si>
  <si>
    <t>Predmety</t>
  </si>
  <si>
    <t>SJL</t>
  </si>
  <si>
    <t>ANJ</t>
  </si>
  <si>
    <t>MAT</t>
  </si>
  <si>
    <t>IFV</t>
  </si>
  <si>
    <t>PDA</t>
  </si>
  <si>
    <t>VLA</t>
  </si>
  <si>
    <t>HUV</t>
  </si>
  <si>
    <t>VYV</t>
  </si>
  <si>
    <t>TEV</t>
  </si>
  <si>
    <t>1.ročník</t>
  </si>
  <si>
    <t>2. ročník</t>
  </si>
  <si>
    <t>3. ročník</t>
  </si>
  <si>
    <t>4. ročník</t>
  </si>
  <si>
    <t>Hodnotenie výchovno-vzdelávacích výsledkov za II. polrok školského roka 2012/2013</t>
  </si>
  <si>
    <t>II. stupeň  ZŠ.Cádrova 23, 831 01 Bratislava</t>
  </si>
  <si>
    <t>FJ</t>
  </si>
  <si>
    <t>DEJ</t>
  </si>
  <si>
    <t>GEG</t>
  </si>
  <si>
    <t>BIO</t>
  </si>
  <si>
    <t>FYZ</t>
  </si>
  <si>
    <t>CHE</t>
  </si>
  <si>
    <t>OBV</t>
  </si>
  <si>
    <t>TEH</t>
  </si>
  <si>
    <t>INF</t>
  </si>
  <si>
    <t>5. ročník</t>
  </si>
  <si>
    <t>6. ročník</t>
  </si>
  <si>
    <t>7. ročník</t>
  </si>
  <si>
    <t>8. ročník</t>
  </si>
  <si>
    <t>9. ročník</t>
  </si>
  <si>
    <t>Monitor - 9.roč.</t>
  </si>
  <si>
    <t>I. stupeň-ZŠ s MŠ Česká 10</t>
  </si>
  <si>
    <t>I. stupeň-ZŠ s MŠ Jeséniova 54, Bratislava</t>
  </si>
  <si>
    <t>I. stupeň-ZŠ  Kalinčiakova 12</t>
  </si>
  <si>
    <t>I. stupeň-ZŠ Odborárska 2, Bratislava</t>
  </si>
  <si>
    <t>I. stupeň-ZŠ  Riazanská</t>
  </si>
  <si>
    <t>I. stupeň-ZŠ, Sibírska 39</t>
  </si>
  <si>
    <t>I. stupeň-ZŠ  Za kasárňou</t>
  </si>
  <si>
    <t>II. stupeň  ZŠ s MŠ Česká 10</t>
  </si>
  <si>
    <t>RUJ</t>
  </si>
  <si>
    <t>TSV</t>
  </si>
  <si>
    <t>II. stupeň  ZŠ s MŠ Jeséniova 54, Bratislava</t>
  </si>
  <si>
    <t>J</t>
  </si>
  <si>
    <t>II. stupeň  ZŠ  Odborárska 2  Bratislava</t>
  </si>
  <si>
    <t>ŠJ</t>
  </si>
  <si>
    <t>II. stupeň  ZŠ  Riazanská</t>
  </si>
  <si>
    <t>II. stupeň  ZŠ, Sibírska 39</t>
  </si>
  <si>
    <t>II. stupeň  ZŠ  Za kasárňou</t>
  </si>
  <si>
    <t>NEJ</t>
  </si>
  <si>
    <t>OBN</t>
  </si>
  <si>
    <t>II. stupeň  ZŠ  Kalinčiakova 12</t>
  </si>
  <si>
    <t>RJ</t>
  </si>
  <si>
    <t>tanečný,futbalový, šikovné ruky</t>
  </si>
  <si>
    <t>lego dacta</t>
  </si>
  <si>
    <t>tanečný, šik. Rúk</t>
  </si>
  <si>
    <t xml:space="preserve">tanečný </t>
  </si>
  <si>
    <t>noc v MŠ</t>
  </si>
  <si>
    <t>výtvarný, tanečný</t>
  </si>
  <si>
    <t>enviroakt.</t>
  </si>
  <si>
    <t>anglický</t>
  </si>
  <si>
    <t>anj.výtvarná, futb</t>
  </si>
  <si>
    <t>10 dní 13detí</t>
  </si>
  <si>
    <t>2/5.m</t>
  </si>
  <si>
    <t>4</t>
  </si>
  <si>
    <t>10</t>
  </si>
  <si>
    <t xml:space="preserve"> 2x 6.m.</t>
  </si>
  <si>
    <t>4.m.</t>
  </si>
  <si>
    <t>1.a 7.m.</t>
  </si>
  <si>
    <t>5.m.</t>
  </si>
  <si>
    <t>9.m.</t>
  </si>
  <si>
    <t>6.m.</t>
  </si>
  <si>
    <t>5úsp.r.</t>
  </si>
  <si>
    <t>16 úsp.r.</t>
  </si>
  <si>
    <t>2x - 1.m</t>
  </si>
  <si>
    <t>3.m.OK</t>
  </si>
  <si>
    <t>2m.OK</t>
  </si>
  <si>
    <t>1/ú.r.</t>
  </si>
  <si>
    <t>2/3.m</t>
  </si>
  <si>
    <t>5/1 2x3</t>
  </si>
  <si>
    <t>2/ú.r.</t>
  </si>
  <si>
    <t>5/ú.r</t>
  </si>
  <si>
    <t>21</t>
  </si>
  <si>
    <t>2m.</t>
  </si>
  <si>
    <t>1m.</t>
  </si>
  <si>
    <t>3m.</t>
  </si>
  <si>
    <t>3</t>
  </si>
  <si>
    <t>2</t>
  </si>
  <si>
    <t>1</t>
  </si>
  <si>
    <t>7</t>
  </si>
  <si>
    <t>19</t>
  </si>
  <si>
    <t>15</t>
  </si>
  <si>
    <t>14</t>
  </si>
  <si>
    <t>3/b.u.</t>
  </si>
  <si>
    <t>2/b.u.</t>
  </si>
  <si>
    <t>2/1.m.</t>
  </si>
  <si>
    <t>2/2.m.</t>
  </si>
  <si>
    <t>8/1.+2.m.</t>
  </si>
  <si>
    <t>7/3.m.</t>
  </si>
  <si>
    <t>2.m.</t>
  </si>
  <si>
    <t>3.m.</t>
  </si>
  <si>
    <t>1.m.</t>
  </si>
  <si>
    <t>1.m., 2x2.m.</t>
  </si>
  <si>
    <t>2x 1.m.</t>
  </si>
  <si>
    <t>1.,2.a 3.m.</t>
  </si>
  <si>
    <t>2/0</t>
  </si>
  <si>
    <t>1/0</t>
  </si>
  <si>
    <t>10/1.m</t>
  </si>
  <si>
    <t>4/1.m</t>
  </si>
  <si>
    <t>2x3m</t>
  </si>
  <si>
    <t>4a2m</t>
  </si>
  <si>
    <t>2.m</t>
  </si>
  <si>
    <t>KK2.m</t>
  </si>
  <si>
    <t>2x1.m</t>
  </si>
  <si>
    <t>1.m</t>
  </si>
  <si>
    <t>4.m</t>
  </si>
  <si>
    <t>účasť</t>
  </si>
  <si>
    <t>3/2.m.</t>
  </si>
  <si>
    <t>6/6.m.</t>
  </si>
  <si>
    <t>12/1.m.</t>
  </si>
  <si>
    <t>12/3.m.</t>
  </si>
  <si>
    <t>gymnast.</t>
  </si>
  <si>
    <t>tanečný</t>
  </si>
  <si>
    <t>8.m.</t>
  </si>
  <si>
    <t>2,3,7.m.</t>
  </si>
  <si>
    <t>4,6.m.</t>
  </si>
  <si>
    <t>P5 - 7.m.</t>
  </si>
  <si>
    <t>N.škov1.1</t>
  </si>
  <si>
    <t>12.</t>
  </si>
  <si>
    <t>Pionierská 12/A</t>
  </si>
  <si>
    <t>Pionierská 12</t>
  </si>
  <si>
    <t>šik. rúčky</t>
  </si>
  <si>
    <t>8.m</t>
  </si>
  <si>
    <t>3.m</t>
  </si>
  <si>
    <t>1,2.m</t>
  </si>
  <si>
    <t>1,1.m</t>
  </si>
  <si>
    <t>5.m</t>
  </si>
  <si>
    <t>1,3,5.m</t>
  </si>
  <si>
    <t>18</t>
  </si>
  <si>
    <t>5.a 10.m</t>
  </si>
  <si>
    <t>3,3.m</t>
  </si>
  <si>
    <t>2,1,2.m</t>
  </si>
  <si>
    <t>1,2,3.m</t>
  </si>
  <si>
    <t>najslabší</t>
  </si>
  <si>
    <t>najlepší</t>
  </si>
  <si>
    <t>Vysvetlivky:</t>
  </si>
  <si>
    <t>priemer  MČ</t>
  </si>
  <si>
    <t xml:space="preserve"> ZŠ Za kasárňou 2</t>
  </si>
  <si>
    <t>Mgr. Roman Fremal</t>
  </si>
  <si>
    <t>ZŠ Sibírska 39</t>
  </si>
  <si>
    <t>Mgr. Milena Partelová</t>
  </si>
  <si>
    <t>ZŠ Riazanská 75</t>
  </si>
  <si>
    <t>Mgr. Michal Ulmann</t>
  </si>
  <si>
    <t>ZŠ Odborárska 2</t>
  </si>
  <si>
    <t>Mgr. Ľubica Daneková</t>
  </si>
  <si>
    <t>ZŠ Kalinčiakova 12</t>
  </si>
  <si>
    <t>Dušan Noga</t>
  </si>
  <si>
    <t>ZŠ Jeséniova 54</t>
  </si>
  <si>
    <t>PaedDr. Eva Galaunerová</t>
  </si>
  <si>
    <t>ZŠ Česká 10</t>
  </si>
  <si>
    <t>Mgr. Iveta  Kopásková</t>
  </si>
  <si>
    <t>ZŠ Cádrova 23</t>
  </si>
  <si>
    <t>Mgr. Róbert Popluhár</t>
  </si>
  <si>
    <t>Škola</t>
  </si>
  <si>
    <t>priemer  SR</t>
  </si>
  <si>
    <t xml:space="preserve"> Riaditeľ  školy</t>
  </si>
  <si>
    <t>M</t>
  </si>
  <si>
    <t>SJ</t>
  </si>
  <si>
    <t>,</t>
  </si>
  <si>
    <t xml:space="preserve">   2012/2013 </t>
  </si>
  <si>
    <t xml:space="preserve">   2011/2012</t>
  </si>
  <si>
    <t>2010/2011</t>
  </si>
  <si>
    <t xml:space="preserve">          2010/2011</t>
  </si>
  <si>
    <t xml:space="preserve"> 2009/2010</t>
  </si>
  <si>
    <t xml:space="preserve">    2009/2010</t>
  </si>
  <si>
    <t xml:space="preserve">                   2008/2009</t>
  </si>
  <si>
    <t xml:space="preserve">                     2007/08</t>
  </si>
  <si>
    <t xml:space="preserve">                                                                                 Celoplošné  testovanie deviatakov (monitor  v  %)</t>
  </si>
  <si>
    <t>Zoznam  ZŠ</t>
  </si>
  <si>
    <t xml:space="preserve">                                                                                             Mestská  časť  Bratislava - Nové  Mesto</t>
  </si>
  <si>
    <t>MESTSKÁ  ČASŤ   BRATISLAVA -  NOVÉ  MESTO</t>
  </si>
  <si>
    <t xml:space="preserve">           školský  rok </t>
  </si>
  <si>
    <t>Gymnáziá     8-ročné</t>
  </si>
  <si>
    <t>Tabuľka č. 1</t>
  </si>
  <si>
    <t>Tabuľka  č.  2</t>
  </si>
  <si>
    <t>Tabuľka č. 3</t>
  </si>
  <si>
    <t>Tabuľka č. 4</t>
  </si>
  <si>
    <t>Tabuľka č. 5</t>
  </si>
  <si>
    <t>Tabuľka č. 6</t>
  </si>
  <si>
    <t>Tabuľka č. 7</t>
  </si>
  <si>
    <t>Tabuľka č. 8</t>
  </si>
  <si>
    <t>Tabuľka č. 9</t>
  </si>
  <si>
    <t>1,2</t>
  </si>
  <si>
    <t>**45</t>
  </si>
  <si>
    <t>**24</t>
  </si>
  <si>
    <t>*41</t>
  </si>
  <si>
    <t>*35</t>
  </si>
  <si>
    <t>**1</t>
  </si>
  <si>
    <t>**25</t>
  </si>
  <si>
    <t>výtvarný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</si>
</sst>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%"/>
    <numFmt numFmtId="174" formatCode="#,##0.0\ _S_k"/>
    <numFmt numFmtId="175" formatCode="#,##0.00\ _S_k"/>
    <numFmt numFmtId="176" formatCode="0/0"/>
    <numFmt numFmtId="177" formatCode="#,##0.00_ ;\-#,##0.00\ "/>
    <numFmt numFmtId="178" formatCode="0.000%"/>
    <numFmt numFmtId="179" formatCode="#,##0\ _S_k"/>
    <numFmt numFmtId="180" formatCode="#,##0.000\ _S_k"/>
    <numFmt numFmtId="181" formatCode="#,##0.0000\ _S_k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[$€-2]\ #\ ##,000_);[Red]\([$€-2]\ #\ ##,000\)"/>
    <numFmt numFmtId="186" formatCode="0.000"/>
    <numFmt numFmtId="187" formatCode="0.0000"/>
  </numFmts>
  <fonts count="93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b/>
      <sz val="22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Arial"/>
      <family val="2"/>
    </font>
    <font>
      <sz val="11"/>
      <name val="Times New Roman CE"/>
      <family val="1"/>
    </font>
    <font>
      <sz val="14"/>
      <name val="Times New Roman CE"/>
      <family val="1"/>
    </font>
    <font>
      <sz val="10"/>
      <color indexed="8"/>
      <name val="Times New Roman CE"/>
      <family val="1"/>
    </font>
    <font>
      <sz val="10"/>
      <color indexed="10"/>
      <name val="Times New Roman CE"/>
      <family val="1"/>
    </font>
    <font>
      <b/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8"/>
      <name val="Times New Roman CE"/>
      <family val="1"/>
    </font>
    <font>
      <b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2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5.5"/>
      <color indexed="8"/>
      <name val="Arial"/>
      <family val="0"/>
    </font>
    <font>
      <sz val="13.55"/>
      <color indexed="8"/>
      <name val="Arial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0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6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sz val="11.05"/>
      <color indexed="8"/>
      <name val="Arial"/>
      <family val="0"/>
    </font>
    <font>
      <sz val="11.45"/>
      <color indexed="8"/>
      <name val="Arial"/>
      <family val="0"/>
    </font>
    <font>
      <sz val="9.75"/>
      <color indexed="8"/>
      <name val="Arial"/>
      <family val="0"/>
    </font>
    <font>
      <sz val="13.1"/>
      <color indexed="8"/>
      <name val="Arial"/>
      <family val="0"/>
    </font>
    <font>
      <sz val="12.05"/>
      <color indexed="8"/>
      <name val="Arial"/>
      <family val="0"/>
    </font>
    <font>
      <sz val="12.45"/>
      <color indexed="8"/>
      <name val="Arial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1" borderId="0" applyNumberFormat="0" applyBorder="0" applyAlignment="0" applyProtection="0"/>
    <xf numFmtId="0" fontId="64" fillId="18" borderId="0" applyNumberFormat="0" applyBorder="0" applyAlignment="0" applyProtection="0"/>
    <xf numFmtId="0" fontId="64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33" borderId="0" applyNumberFormat="0" applyBorder="0" applyAlignment="0" applyProtection="0"/>
    <xf numFmtId="0" fontId="53" fillId="9" borderId="0" applyNumberFormat="0" applyBorder="0" applyAlignment="0" applyProtection="0"/>
    <xf numFmtId="0" fontId="57" fillId="34" borderId="1" applyNumberFormat="0" applyAlignment="0" applyProtection="0"/>
    <xf numFmtId="43" fontId="1" fillId="0" borderId="0">
      <alignment/>
      <protection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9" fillId="4" borderId="0" applyNumberFormat="0" applyBorder="0" applyAlignment="0" applyProtection="0"/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9" fillId="35" borderId="5" applyNumberFormat="0" applyAlignment="0" applyProtection="0"/>
    <xf numFmtId="0" fontId="55" fillId="13" borderId="1" applyNumberFormat="0" applyAlignment="0" applyProtection="0"/>
    <xf numFmtId="0" fontId="30" fillId="36" borderId="5" applyNumberFormat="0" applyAlignment="0" applyProtection="0"/>
    <xf numFmtId="0" fontId="58" fillId="0" borderId="6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34" fillId="3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40" borderId="7" applyNumberFormat="0" applyAlignment="0" applyProtection="0"/>
    <xf numFmtId="0" fontId="35" fillId="0" borderId="6" applyNumberFormat="0" applyFill="0" applyAlignment="0" applyProtection="0"/>
    <xf numFmtId="9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39" fillId="7" borderId="1" applyNumberFormat="0" applyAlignment="0" applyProtection="0"/>
    <xf numFmtId="0" fontId="40" fillId="41" borderId="1" applyNumberFormat="0" applyAlignment="0" applyProtection="0"/>
    <xf numFmtId="0" fontId="41" fillId="41" borderId="8" applyNumberFormat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45" borderId="0" applyNumberFormat="0" applyBorder="0" applyAlignment="0" applyProtection="0"/>
  </cellStyleXfs>
  <cellXfs count="87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 wrapText="1" shrinkToFit="1"/>
    </xf>
    <xf numFmtId="0" fontId="5" fillId="0" borderId="12" xfId="0" applyFont="1" applyBorder="1" applyAlignment="1">
      <alignment horizontal="center" textRotation="90" wrapText="1" shrinkToFit="1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36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 textRotation="90"/>
    </xf>
    <xf numFmtId="0" fontId="8" fillId="0" borderId="41" xfId="0" applyFont="1" applyBorder="1" applyAlignment="1">
      <alignment horizontal="center" vertical="center" textRotation="90"/>
    </xf>
    <xf numFmtId="0" fontId="8" fillId="0" borderId="47" xfId="0" applyFont="1" applyBorder="1" applyAlignment="1">
      <alignment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8" fillId="0" borderId="52" xfId="0" applyFont="1" applyBorder="1" applyAlignment="1">
      <alignment/>
    </xf>
    <xf numFmtId="9" fontId="9" fillId="0" borderId="20" xfId="0" applyNumberFormat="1" applyFont="1" applyBorder="1" applyAlignment="1">
      <alignment horizontal="center"/>
    </xf>
    <xf numFmtId="0" fontId="8" fillId="0" borderId="29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8" fillId="0" borderId="53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8" fillId="0" borderId="58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/>
    </xf>
    <xf numFmtId="0" fontId="9" fillId="0" borderId="53" xfId="0" applyFont="1" applyBorder="1" applyAlignment="1">
      <alignment horizontal="center"/>
    </xf>
    <xf numFmtId="0" fontId="9" fillId="0" borderId="59" xfId="0" applyFont="1" applyBorder="1" applyAlignment="1">
      <alignment/>
    </xf>
    <xf numFmtId="0" fontId="9" fillId="0" borderId="5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8" fillId="0" borderId="6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36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textRotation="90" wrapText="1"/>
    </xf>
    <xf numFmtId="0" fontId="9" fillId="0" borderId="47" xfId="0" applyFont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172" fontId="9" fillId="0" borderId="49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53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2" fontId="9" fillId="0" borderId="15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8" fillId="0" borderId="58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2" fontId="8" fillId="0" borderId="12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vertical="center"/>
    </xf>
    <xf numFmtId="0" fontId="9" fillId="0" borderId="6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52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2" fillId="0" borderId="65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17" fillId="0" borderId="66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" fillId="0" borderId="59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67" xfId="0" applyFont="1" applyBorder="1" applyAlignment="1">
      <alignment/>
    </xf>
    <xf numFmtId="0" fontId="5" fillId="0" borderId="5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68" xfId="0" applyFont="1" applyBorder="1" applyAlignment="1">
      <alignment/>
    </xf>
    <xf numFmtId="0" fontId="5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/>
    </xf>
    <xf numFmtId="49" fontId="9" fillId="0" borderId="20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49" fontId="9" fillId="0" borderId="39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49" fontId="9" fillId="0" borderId="70" xfId="0" applyNumberFormat="1" applyFont="1" applyBorder="1" applyAlignment="1">
      <alignment horizontal="center" vertical="center"/>
    </xf>
    <xf numFmtId="49" fontId="9" fillId="0" borderId="7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4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9" fillId="0" borderId="16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20" fillId="0" borderId="29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29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9" fillId="0" borderId="16" xfId="0" applyFont="1" applyBorder="1" applyAlignment="1">
      <alignment horizontal="left" vertical="center"/>
    </xf>
    <xf numFmtId="49" fontId="19" fillId="0" borderId="29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/>
    </xf>
    <xf numFmtId="0" fontId="9" fillId="0" borderId="73" xfId="0" applyFont="1" applyBorder="1" applyAlignment="1">
      <alignment/>
    </xf>
    <xf numFmtId="49" fontId="9" fillId="0" borderId="72" xfId="0" applyNumberFormat="1" applyFont="1" applyBorder="1" applyAlignment="1">
      <alignment horizontal="center"/>
    </xf>
    <xf numFmtId="49" fontId="19" fillId="0" borderId="72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19" fillId="0" borderId="64" xfId="0" applyNumberFormat="1" applyFont="1" applyBorder="1" applyAlignment="1">
      <alignment horizontal="center"/>
    </xf>
    <xf numFmtId="0" fontId="20" fillId="0" borderId="72" xfId="0" applyNumberFormat="1" applyFont="1" applyBorder="1" applyAlignment="1">
      <alignment horizontal="center"/>
    </xf>
    <xf numFmtId="49" fontId="19" fillId="0" borderId="73" xfId="0" applyNumberFormat="1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49" fontId="9" fillId="0" borderId="37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23" fillId="0" borderId="79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 vertical="center" wrapText="1"/>
    </xf>
    <xf numFmtId="0" fontId="23" fillId="0" borderId="8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left" vertical="center"/>
    </xf>
    <xf numFmtId="0" fontId="19" fillId="0" borderId="87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172" fontId="2" fillId="0" borderId="26" xfId="0" applyNumberFormat="1" applyFont="1" applyBorder="1" applyAlignment="1">
      <alignment horizontal="center" vertical="center" wrapText="1"/>
    </xf>
    <xf numFmtId="172" fontId="2" fillId="0" borderId="24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172" fontId="2" fillId="0" borderId="26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172" fontId="2" fillId="0" borderId="64" xfId="0" applyNumberFormat="1" applyFont="1" applyBorder="1" applyAlignment="1">
      <alignment horizontal="center"/>
    </xf>
    <xf numFmtId="172" fontId="2" fillId="0" borderId="73" xfId="0" applyNumberFormat="1" applyFont="1" applyBorder="1" applyAlignment="1">
      <alignment horizontal="center"/>
    </xf>
    <xf numFmtId="172" fontId="2" fillId="0" borderId="35" xfId="0" applyNumberFormat="1" applyFont="1" applyBorder="1" applyAlignment="1">
      <alignment horizontal="center"/>
    </xf>
    <xf numFmtId="174" fontId="2" fillId="46" borderId="26" xfId="0" applyNumberFormat="1" applyFont="1" applyFill="1" applyBorder="1" applyAlignment="1">
      <alignment horizontal="center"/>
    </xf>
    <xf numFmtId="174" fontId="2" fillId="0" borderId="26" xfId="0" applyNumberFormat="1" applyFont="1" applyBorder="1" applyAlignment="1">
      <alignment horizontal="center"/>
    </xf>
    <xf numFmtId="174" fontId="2" fillId="0" borderId="26" xfId="0" applyNumberFormat="1" applyFont="1" applyFill="1" applyBorder="1" applyAlignment="1">
      <alignment horizontal="center"/>
    </xf>
    <xf numFmtId="174" fontId="2" fillId="0" borderId="24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174" fontId="2" fillId="46" borderId="55" xfId="0" applyNumberFormat="1" applyFont="1" applyFill="1" applyBorder="1" applyAlignment="1">
      <alignment horizontal="center"/>
    </xf>
    <xf numFmtId="174" fontId="2" fillId="0" borderId="55" xfId="0" applyNumberFormat="1" applyFont="1" applyBorder="1" applyAlignment="1">
      <alignment horizontal="center"/>
    </xf>
    <xf numFmtId="174" fontId="2" fillId="0" borderId="55" xfId="0" applyNumberFormat="1" applyFont="1" applyFill="1" applyBorder="1" applyAlignment="1">
      <alignment horizontal="center"/>
    </xf>
    <xf numFmtId="174" fontId="2" fillId="0" borderId="40" xfId="0" applyNumberFormat="1" applyFont="1" applyBorder="1" applyAlignment="1">
      <alignment horizontal="center"/>
    </xf>
    <xf numFmtId="172" fontId="2" fillId="0" borderId="3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74" fontId="2" fillId="46" borderId="11" xfId="0" applyNumberFormat="1" applyFont="1" applyFill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46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left" vertical="center" wrapText="1"/>
    </xf>
    <xf numFmtId="172" fontId="26" fillId="0" borderId="90" xfId="0" applyNumberFormat="1" applyFont="1" applyBorder="1" applyAlignment="1">
      <alignment horizontal="center" vertical="center" wrapText="1"/>
    </xf>
    <xf numFmtId="172" fontId="26" fillId="0" borderId="91" xfId="0" applyNumberFormat="1" applyFont="1" applyBorder="1" applyAlignment="1">
      <alignment horizontal="center" vertical="center" wrapText="1"/>
    </xf>
    <xf numFmtId="0" fontId="26" fillId="0" borderId="90" xfId="0" applyFont="1" applyBorder="1" applyAlignment="1">
      <alignment/>
    </xf>
    <xf numFmtId="172" fontId="26" fillId="0" borderId="90" xfId="0" applyNumberFormat="1" applyFont="1" applyBorder="1" applyAlignment="1">
      <alignment horizontal="center"/>
    </xf>
    <xf numFmtId="172" fontId="26" fillId="0" borderId="91" xfId="0" applyNumberFormat="1" applyFont="1" applyBorder="1" applyAlignment="1">
      <alignment horizontal="center"/>
    </xf>
    <xf numFmtId="172" fontId="26" fillId="0" borderId="88" xfId="0" applyNumberFormat="1" applyFont="1" applyBorder="1" applyAlignment="1">
      <alignment horizontal="center"/>
    </xf>
    <xf numFmtId="0" fontId="26" fillId="0" borderId="88" xfId="0" applyFont="1" applyBorder="1" applyAlignment="1">
      <alignment/>
    </xf>
    <xf numFmtId="172" fontId="26" fillId="0" borderId="89" xfId="0" applyNumberFormat="1" applyFont="1" applyBorder="1" applyAlignment="1">
      <alignment horizontal="center"/>
    </xf>
    <xf numFmtId="0" fontId="2" fillId="0" borderId="0" xfId="85" applyFont="1">
      <alignment/>
      <protection/>
    </xf>
    <xf numFmtId="0" fontId="5" fillId="0" borderId="0" xfId="85" applyFont="1">
      <alignment/>
      <protection/>
    </xf>
    <xf numFmtId="0" fontId="5" fillId="0" borderId="92" xfId="85" applyFont="1" applyBorder="1" applyAlignment="1">
      <alignment horizontal="center"/>
      <protection/>
    </xf>
    <xf numFmtId="0" fontId="5" fillId="0" borderId="93" xfId="85" applyFont="1" applyBorder="1" applyAlignment="1">
      <alignment horizontal="center"/>
      <protection/>
    </xf>
    <xf numFmtId="0" fontId="5" fillId="0" borderId="94" xfId="85" applyFont="1" applyBorder="1" applyAlignment="1">
      <alignment horizontal="center"/>
      <protection/>
    </xf>
    <xf numFmtId="0" fontId="5" fillId="0" borderId="95" xfId="85" applyFont="1" applyBorder="1" applyAlignment="1">
      <alignment horizontal="center"/>
      <protection/>
    </xf>
    <xf numFmtId="0" fontId="2" fillId="0" borderId="96" xfId="85" applyFont="1" applyBorder="1">
      <alignment/>
      <protection/>
    </xf>
    <xf numFmtId="174" fontId="2" fillId="47" borderId="97" xfId="85" applyNumberFormat="1" applyFont="1" applyFill="1" applyBorder="1" applyAlignment="1">
      <alignment horizontal="center"/>
      <protection/>
    </xf>
    <xf numFmtId="174" fontId="2" fillId="0" borderId="97" xfId="85" applyNumberFormat="1" applyFont="1" applyBorder="1" applyAlignment="1">
      <alignment horizontal="center"/>
      <protection/>
    </xf>
    <xf numFmtId="174" fontId="2" fillId="0" borderId="98" xfId="85" applyNumberFormat="1" applyFont="1" applyBorder="1" applyAlignment="1">
      <alignment horizontal="center"/>
      <protection/>
    </xf>
    <xf numFmtId="172" fontId="2" fillId="0" borderId="97" xfId="85" applyNumberFormat="1" applyFont="1" applyBorder="1" applyAlignment="1">
      <alignment horizontal="center"/>
      <protection/>
    </xf>
    <xf numFmtId="0" fontId="2" fillId="0" borderId="99" xfId="85" applyFont="1" applyBorder="1">
      <alignment/>
      <protection/>
    </xf>
    <xf numFmtId="172" fontId="2" fillId="0" borderId="100" xfId="85" applyNumberFormat="1" applyFont="1" applyBorder="1" applyAlignment="1">
      <alignment horizontal="center"/>
      <protection/>
    </xf>
    <xf numFmtId="172" fontId="2" fillId="0" borderId="0" xfId="85" applyNumberFormat="1" applyFont="1" applyAlignment="1">
      <alignment horizontal="center"/>
      <protection/>
    </xf>
    <xf numFmtId="0" fontId="2" fillId="0" borderId="101" xfId="85" applyFont="1" applyBorder="1">
      <alignment/>
      <protection/>
    </xf>
    <xf numFmtId="174" fontId="2" fillId="47" borderId="102" xfId="85" applyNumberFormat="1" applyFont="1" applyFill="1" applyBorder="1" applyAlignment="1">
      <alignment horizontal="center"/>
      <protection/>
    </xf>
    <xf numFmtId="174" fontId="2" fillId="0" borderId="102" xfId="85" applyNumberFormat="1" applyFont="1" applyBorder="1" applyAlignment="1">
      <alignment horizontal="center"/>
      <protection/>
    </xf>
    <xf numFmtId="174" fontId="2" fillId="0" borderId="103" xfId="85" applyNumberFormat="1" applyFont="1" applyBorder="1" applyAlignment="1">
      <alignment horizontal="center"/>
      <protection/>
    </xf>
    <xf numFmtId="0" fontId="2" fillId="0" borderId="104" xfId="85" applyFont="1" applyBorder="1" applyAlignment="1">
      <alignment horizontal="center"/>
      <protection/>
    </xf>
    <xf numFmtId="0" fontId="5" fillId="0" borderId="92" xfId="85" applyFont="1" applyBorder="1">
      <alignment/>
      <protection/>
    </xf>
    <xf numFmtId="175" fontId="2" fillId="47" borderId="93" xfId="85" applyNumberFormat="1" applyFont="1" applyFill="1" applyBorder="1" applyAlignment="1">
      <alignment horizontal="center"/>
      <protection/>
    </xf>
    <xf numFmtId="174" fontId="2" fillId="0" borderId="93" xfId="85" applyNumberFormat="1" applyFont="1" applyBorder="1" applyAlignment="1">
      <alignment horizontal="center"/>
      <protection/>
    </xf>
    <xf numFmtId="175" fontId="2" fillId="0" borderId="93" xfId="85" applyNumberFormat="1" applyFont="1" applyBorder="1" applyAlignment="1">
      <alignment horizontal="center"/>
      <protection/>
    </xf>
    <xf numFmtId="174" fontId="2" fillId="0" borderId="94" xfId="85" applyNumberFormat="1" applyFont="1" applyBorder="1" applyAlignment="1">
      <alignment horizontal="center"/>
      <protection/>
    </xf>
    <xf numFmtId="0" fontId="2" fillId="0" borderId="95" xfId="85" applyFont="1" applyBorder="1" applyAlignment="1">
      <alignment horizontal="center"/>
      <protection/>
    </xf>
    <xf numFmtId="0" fontId="2" fillId="0" borderId="0" xfId="86" applyFont="1">
      <alignment/>
      <protection/>
    </xf>
    <xf numFmtId="0" fontId="5" fillId="0" borderId="0" xfId="86" applyFont="1">
      <alignment/>
      <protection/>
    </xf>
    <xf numFmtId="0" fontId="5" fillId="0" borderId="92" xfId="86" applyFont="1" applyBorder="1" applyAlignment="1">
      <alignment horizontal="center"/>
      <protection/>
    </xf>
    <xf numFmtId="0" fontId="5" fillId="0" borderId="93" xfId="86" applyFont="1" applyBorder="1" applyAlignment="1">
      <alignment horizontal="center"/>
      <protection/>
    </xf>
    <xf numFmtId="0" fontId="5" fillId="0" borderId="94" xfId="86" applyFont="1" applyBorder="1" applyAlignment="1">
      <alignment horizontal="center"/>
      <protection/>
    </xf>
    <xf numFmtId="0" fontId="5" fillId="0" borderId="95" xfId="86" applyFont="1" applyBorder="1" applyAlignment="1">
      <alignment horizontal="center"/>
      <protection/>
    </xf>
    <xf numFmtId="0" fontId="2" fillId="0" borderId="96" xfId="86" applyFont="1" applyBorder="1">
      <alignment/>
      <protection/>
    </xf>
    <xf numFmtId="174" fontId="2" fillId="47" borderId="97" xfId="86" applyNumberFormat="1" applyFont="1" applyFill="1" applyBorder="1" applyAlignment="1">
      <alignment horizontal="center"/>
      <protection/>
    </xf>
    <xf numFmtId="174" fontId="2" fillId="0" borderId="97" xfId="86" applyNumberFormat="1" applyFont="1" applyBorder="1" applyAlignment="1">
      <alignment horizontal="center"/>
      <protection/>
    </xf>
    <xf numFmtId="174" fontId="2" fillId="0" borderId="98" xfId="86" applyNumberFormat="1" applyFont="1" applyBorder="1" applyAlignment="1">
      <alignment horizontal="center"/>
      <protection/>
    </xf>
    <xf numFmtId="2" fontId="2" fillId="0" borderId="97" xfId="86" applyNumberFormat="1" applyFont="1" applyBorder="1" applyAlignment="1">
      <alignment horizontal="center"/>
      <protection/>
    </xf>
    <xf numFmtId="0" fontId="2" fillId="0" borderId="99" xfId="86" applyFont="1" applyBorder="1">
      <alignment/>
      <protection/>
    </xf>
    <xf numFmtId="2" fontId="2" fillId="0" borderId="100" xfId="86" applyNumberFormat="1" applyFont="1" applyBorder="1" applyAlignment="1">
      <alignment horizontal="center"/>
      <protection/>
    </xf>
    <xf numFmtId="172" fontId="2" fillId="0" borderId="100" xfId="86" applyNumberFormat="1" applyFont="1" applyBorder="1" applyAlignment="1">
      <alignment horizontal="center"/>
      <protection/>
    </xf>
    <xf numFmtId="0" fontId="2" fillId="0" borderId="101" xfId="86" applyFont="1" applyBorder="1">
      <alignment/>
      <protection/>
    </xf>
    <xf numFmtId="174" fontId="2" fillId="47" borderId="102" xfId="86" applyNumberFormat="1" applyFont="1" applyFill="1" applyBorder="1" applyAlignment="1">
      <alignment horizontal="center"/>
      <protection/>
    </xf>
    <xf numFmtId="174" fontId="2" fillId="0" borderId="102" xfId="86" applyNumberFormat="1" applyFont="1" applyBorder="1" applyAlignment="1">
      <alignment horizontal="center"/>
      <protection/>
    </xf>
    <xf numFmtId="174" fontId="2" fillId="0" borderId="103" xfId="86" applyNumberFormat="1" applyFont="1" applyBorder="1" applyAlignment="1">
      <alignment horizontal="center"/>
      <protection/>
    </xf>
    <xf numFmtId="172" fontId="2" fillId="0" borderId="104" xfId="86" applyNumberFormat="1" applyFont="1" applyBorder="1" applyAlignment="1">
      <alignment horizontal="center"/>
      <protection/>
    </xf>
    <xf numFmtId="0" fontId="5" fillId="0" borderId="92" xfId="86" applyFont="1" applyBorder="1">
      <alignment/>
      <protection/>
    </xf>
    <xf numFmtId="174" fontId="2" fillId="47" borderId="93" xfId="86" applyNumberFormat="1" applyFont="1" applyFill="1" applyBorder="1" applyAlignment="1">
      <alignment horizontal="center"/>
      <protection/>
    </xf>
    <xf numFmtId="174" fontId="2" fillId="0" borderId="93" xfId="86" applyNumberFormat="1" applyFont="1" applyBorder="1" applyAlignment="1">
      <alignment horizontal="center"/>
      <protection/>
    </xf>
    <xf numFmtId="174" fontId="2" fillId="0" borderId="94" xfId="86" applyNumberFormat="1" applyFont="1" applyBorder="1" applyAlignment="1">
      <alignment horizontal="center"/>
      <protection/>
    </xf>
    <xf numFmtId="0" fontId="2" fillId="0" borderId="95" xfId="86" applyFont="1" applyBorder="1" applyAlignment="1">
      <alignment horizontal="center"/>
      <protection/>
    </xf>
    <xf numFmtId="0" fontId="2" fillId="47" borderId="0" xfId="86" applyFont="1" applyFill="1">
      <alignment/>
      <protection/>
    </xf>
    <xf numFmtId="0" fontId="2" fillId="0" borderId="0" xfId="88" applyFont="1">
      <alignment/>
      <protection/>
    </xf>
    <xf numFmtId="0" fontId="5" fillId="0" borderId="0" xfId="88" applyFont="1">
      <alignment/>
      <protection/>
    </xf>
    <xf numFmtId="0" fontId="5" fillId="0" borderId="92" xfId="88" applyFont="1" applyBorder="1" applyAlignment="1">
      <alignment horizontal="center"/>
      <protection/>
    </xf>
    <xf numFmtId="0" fontId="5" fillId="0" borderId="93" xfId="88" applyFont="1" applyBorder="1" applyAlignment="1">
      <alignment horizontal="center"/>
      <protection/>
    </xf>
    <xf numFmtId="0" fontId="5" fillId="0" borderId="94" xfId="88" applyFont="1" applyBorder="1" applyAlignment="1">
      <alignment horizontal="center"/>
      <protection/>
    </xf>
    <xf numFmtId="0" fontId="5" fillId="0" borderId="95" xfId="88" applyFont="1" applyBorder="1" applyAlignment="1">
      <alignment horizontal="center"/>
      <protection/>
    </xf>
    <xf numFmtId="0" fontId="2" fillId="0" borderId="96" xfId="88" applyFont="1" applyBorder="1">
      <alignment/>
      <protection/>
    </xf>
    <xf numFmtId="174" fontId="2" fillId="47" borderId="97" xfId="88" applyNumberFormat="1" applyFont="1" applyFill="1" applyBorder="1" applyAlignment="1">
      <alignment horizontal="center"/>
      <protection/>
    </xf>
    <xf numFmtId="174" fontId="2" fillId="0" borderId="97" xfId="88" applyNumberFormat="1" applyFont="1" applyBorder="1" applyAlignment="1">
      <alignment horizontal="center"/>
      <protection/>
    </xf>
    <xf numFmtId="174" fontId="2" fillId="0" borderId="98" xfId="88" applyNumberFormat="1" applyFont="1" applyBorder="1" applyAlignment="1">
      <alignment horizontal="center"/>
      <protection/>
    </xf>
    <xf numFmtId="172" fontId="2" fillId="0" borderId="97" xfId="88" applyNumberFormat="1" applyFont="1" applyBorder="1" applyAlignment="1">
      <alignment horizontal="center"/>
      <protection/>
    </xf>
    <xf numFmtId="0" fontId="2" fillId="0" borderId="99" xfId="88" applyFont="1" applyBorder="1">
      <alignment/>
      <protection/>
    </xf>
    <xf numFmtId="172" fontId="2" fillId="0" borderId="100" xfId="88" applyNumberFormat="1" applyFont="1" applyBorder="1" applyAlignment="1">
      <alignment horizontal="center"/>
      <protection/>
    </xf>
    <xf numFmtId="0" fontId="2" fillId="0" borderId="100" xfId="88" applyFont="1" applyBorder="1" applyAlignment="1">
      <alignment horizontal="center"/>
      <protection/>
    </xf>
    <xf numFmtId="0" fontId="2" fillId="0" borderId="101" xfId="88" applyFont="1" applyBorder="1">
      <alignment/>
      <protection/>
    </xf>
    <xf numFmtId="174" fontId="2" fillId="47" borderId="102" xfId="88" applyNumberFormat="1" applyFont="1" applyFill="1" applyBorder="1" applyAlignment="1">
      <alignment horizontal="center"/>
      <protection/>
    </xf>
    <xf numFmtId="174" fontId="2" fillId="0" borderId="102" xfId="88" applyNumberFormat="1" applyFont="1" applyBorder="1" applyAlignment="1">
      <alignment horizontal="center"/>
      <protection/>
    </xf>
    <xf numFmtId="174" fontId="2" fillId="0" borderId="103" xfId="88" applyNumberFormat="1" applyFont="1" applyBorder="1" applyAlignment="1">
      <alignment horizontal="center"/>
      <protection/>
    </xf>
    <xf numFmtId="0" fontId="2" fillId="0" borderId="104" xfId="88" applyFont="1" applyBorder="1" applyAlignment="1">
      <alignment horizontal="center"/>
      <protection/>
    </xf>
    <xf numFmtId="0" fontId="5" fillId="0" borderId="92" xfId="88" applyFont="1" applyBorder="1">
      <alignment/>
      <protection/>
    </xf>
    <xf numFmtId="174" fontId="2" fillId="47" borderId="93" xfId="88" applyNumberFormat="1" applyFont="1" applyFill="1" applyBorder="1" applyAlignment="1">
      <alignment horizontal="center"/>
      <protection/>
    </xf>
    <xf numFmtId="174" fontId="2" fillId="0" borderId="93" xfId="88" applyNumberFormat="1" applyFont="1" applyBorder="1" applyAlignment="1">
      <alignment horizontal="center"/>
      <protection/>
    </xf>
    <xf numFmtId="174" fontId="2" fillId="0" borderId="94" xfId="88" applyNumberFormat="1" applyFont="1" applyBorder="1" applyAlignment="1">
      <alignment horizontal="center"/>
      <protection/>
    </xf>
    <xf numFmtId="0" fontId="2" fillId="0" borderId="95" xfId="88" applyFont="1" applyBorder="1" applyAlignment="1">
      <alignment horizontal="center"/>
      <protection/>
    </xf>
    <xf numFmtId="0" fontId="2" fillId="47" borderId="0" xfId="88" applyFont="1" applyFill="1">
      <alignment/>
      <protection/>
    </xf>
    <xf numFmtId="0" fontId="2" fillId="0" borderId="0" xfId="89" applyFont="1">
      <alignment/>
      <protection/>
    </xf>
    <xf numFmtId="0" fontId="5" fillId="0" borderId="0" xfId="89" applyFont="1">
      <alignment/>
      <protection/>
    </xf>
    <xf numFmtId="0" fontId="5" fillId="0" borderId="92" xfId="89" applyFont="1" applyBorder="1" applyAlignment="1">
      <alignment horizontal="center"/>
      <protection/>
    </xf>
    <xf numFmtId="0" fontId="5" fillId="0" borderId="93" xfId="89" applyFont="1" applyBorder="1" applyAlignment="1">
      <alignment horizontal="center"/>
      <protection/>
    </xf>
    <xf numFmtId="0" fontId="5" fillId="0" borderId="94" xfId="89" applyFont="1" applyBorder="1" applyAlignment="1">
      <alignment horizontal="center"/>
      <protection/>
    </xf>
    <xf numFmtId="0" fontId="5" fillId="0" borderId="95" xfId="89" applyFont="1" applyBorder="1" applyAlignment="1">
      <alignment horizontal="center"/>
      <protection/>
    </xf>
    <xf numFmtId="0" fontId="2" fillId="0" borderId="96" xfId="89" applyFont="1" applyBorder="1">
      <alignment/>
      <protection/>
    </xf>
    <xf numFmtId="4" fontId="2" fillId="47" borderId="97" xfId="89" applyNumberFormat="1" applyFont="1" applyFill="1" applyBorder="1" applyAlignment="1">
      <alignment horizontal="center"/>
      <protection/>
    </xf>
    <xf numFmtId="4" fontId="2" fillId="0" borderId="97" xfId="89" applyNumberFormat="1" applyFont="1" applyBorder="1" applyAlignment="1">
      <alignment horizontal="center"/>
      <protection/>
    </xf>
    <xf numFmtId="4" fontId="2" fillId="0" borderId="98" xfId="89" applyNumberFormat="1" applyFont="1" applyBorder="1" applyAlignment="1">
      <alignment horizontal="center"/>
      <protection/>
    </xf>
    <xf numFmtId="2" fontId="2" fillId="0" borderId="97" xfId="89" applyNumberFormat="1" applyFont="1" applyBorder="1" applyAlignment="1">
      <alignment horizontal="center"/>
      <protection/>
    </xf>
    <xf numFmtId="0" fontId="2" fillId="0" borderId="99" xfId="89" applyFont="1" applyBorder="1">
      <alignment/>
      <protection/>
    </xf>
    <xf numFmtId="2" fontId="2" fillId="0" borderId="100" xfId="89" applyNumberFormat="1" applyFont="1" applyBorder="1" applyAlignment="1">
      <alignment horizontal="center"/>
      <protection/>
    </xf>
    <xf numFmtId="0" fontId="2" fillId="0" borderId="100" xfId="89" applyFont="1" applyBorder="1" applyAlignment="1">
      <alignment horizontal="center"/>
      <protection/>
    </xf>
    <xf numFmtId="0" fontId="2" fillId="0" borderId="101" xfId="89" applyFont="1" applyBorder="1">
      <alignment/>
      <protection/>
    </xf>
    <xf numFmtId="4" fontId="2" fillId="47" borderId="102" xfId="89" applyNumberFormat="1" applyFont="1" applyFill="1" applyBorder="1" applyAlignment="1">
      <alignment horizontal="center"/>
      <protection/>
    </xf>
    <xf numFmtId="4" fontId="2" fillId="0" borderId="102" xfId="89" applyNumberFormat="1" applyFont="1" applyBorder="1" applyAlignment="1">
      <alignment horizontal="center"/>
      <protection/>
    </xf>
    <xf numFmtId="4" fontId="2" fillId="0" borderId="103" xfId="89" applyNumberFormat="1" applyFont="1" applyBorder="1" applyAlignment="1">
      <alignment horizontal="center"/>
      <protection/>
    </xf>
    <xf numFmtId="0" fontId="2" fillId="0" borderId="104" xfId="89" applyFont="1" applyBorder="1" applyAlignment="1">
      <alignment horizontal="center"/>
      <protection/>
    </xf>
    <xf numFmtId="0" fontId="5" fillId="0" borderId="92" xfId="89" applyFont="1" applyBorder="1">
      <alignment/>
      <protection/>
    </xf>
    <xf numFmtId="4" fontId="2" fillId="47" borderId="93" xfId="89" applyNumberFormat="1" applyFont="1" applyFill="1" applyBorder="1" applyAlignment="1">
      <alignment horizontal="center"/>
      <protection/>
    </xf>
    <xf numFmtId="4" fontId="2" fillId="0" borderId="93" xfId="89" applyNumberFormat="1" applyFont="1" applyBorder="1" applyAlignment="1">
      <alignment horizontal="center"/>
      <protection/>
    </xf>
    <xf numFmtId="4" fontId="2" fillId="0" borderId="94" xfId="89" applyNumberFormat="1" applyFont="1" applyBorder="1" applyAlignment="1">
      <alignment horizontal="center"/>
      <protection/>
    </xf>
    <xf numFmtId="0" fontId="2" fillId="0" borderId="95" xfId="89" applyFont="1" applyBorder="1" applyAlignment="1">
      <alignment horizontal="center"/>
      <protection/>
    </xf>
    <xf numFmtId="0" fontId="2" fillId="47" borderId="0" xfId="89" applyFont="1" applyFill="1">
      <alignment/>
      <protection/>
    </xf>
    <xf numFmtId="0" fontId="2" fillId="0" borderId="0" xfId="87" applyFont="1">
      <alignment/>
      <protection/>
    </xf>
    <xf numFmtId="0" fontId="5" fillId="0" borderId="0" xfId="87" applyFont="1">
      <alignment/>
      <protection/>
    </xf>
    <xf numFmtId="0" fontId="5" fillId="0" borderId="92" xfId="87" applyFont="1" applyBorder="1" applyAlignment="1">
      <alignment horizontal="center"/>
      <protection/>
    </xf>
    <xf numFmtId="0" fontId="5" fillId="0" borderId="93" xfId="87" applyFont="1" applyBorder="1" applyAlignment="1">
      <alignment horizontal="center"/>
      <protection/>
    </xf>
    <xf numFmtId="0" fontId="5" fillId="0" borderId="94" xfId="87" applyFont="1" applyBorder="1" applyAlignment="1">
      <alignment horizontal="center"/>
      <protection/>
    </xf>
    <xf numFmtId="0" fontId="5" fillId="0" borderId="95" xfId="87" applyFont="1" applyBorder="1" applyAlignment="1">
      <alignment horizontal="center"/>
      <protection/>
    </xf>
    <xf numFmtId="0" fontId="2" fillId="0" borderId="96" xfId="87" applyFont="1" applyBorder="1">
      <alignment/>
      <protection/>
    </xf>
    <xf numFmtId="174" fontId="2" fillId="47" borderId="97" xfId="87" applyNumberFormat="1" applyFont="1" applyFill="1" applyBorder="1" applyAlignment="1">
      <alignment horizontal="center"/>
      <protection/>
    </xf>
    <xf numFmtId="174" fontId="2" fillId="0" borderId="97" xfId="87" applyNumberFormat="1" applyFont="1" applyBorder="1" applyAlignment="1">
      <alignment horizontal="center"/>
      <protection/>
    </xf>
    <xf numFmtId="174" fontId="2" fillId="0" borderId="98" xfId="87" applyNumberFormat="1" applyFont="1" applyBorder="1" applyAlignment="1">
      <alignment horizontal="center"/>
      <protection/>
    </xf>
    <xf numFmtId="2" fontId="2" fillId="0" borderId="97" xfId="87" applyNumberFormat="1" applyFont="1" applyBorder="1" applyAlignment="1">
      <alignment horizontal="center"/>
      <protection/>
    </xf>
    <xf numFmtId="0" fontId="2" fillId="0" borderId="99" xfId="87" applyFont="1" applyBorder="1">
      <alignment/>
      <protection/>
    </xf>
    <xf numFmtId="2" fontId="2" fillId="0" borderId="100" xfId="87" applyNumberFormat="1" applyFont="1" applyBorder="1" applyAlignment="1">
      <alignment horizontal="center"/>
      <protection/>
    </xf>
    <xf numFmtId="172" fontId="2" fillId="0" borderId="100" xfId="87" applyNumberFormat="1" applyFont="1" applyBorder="1" applyAlignment="1">
      <alignment horizontal="center"/>
      <protection/>
    </xf>
    <xf numFmtId="0" fontId="2" fillId="0" borderId="101" xfId="87" applyFont="1" applyBorder="1">
      <alignment/>
      <protection/>
    </xf>
    <xf numFmtId="174" fontId="2" fillId="47" borderId="102" xfId="87" applyNumberFormat="1" applyFont="1" applyFill="1" applyBorder="1" applyAlignment="1">
      <alignment horizontal="center"/>
      <protection/>
    </xf>
    <xf numFmtId="174" fontId="2" fillId="0" borderId="102" xfId="87" applyNumberFormat="1" applyFont="1" applyBorder="1" applyAlignment="1">
      <alignment horizontal="center"/>
      <protection/>
    </xf>
    <xf numFmtId="174" fontId="2" fillId="0" borderId="103" xfId="87" applyNumberFormat="1" applyFont="1" applyBorder="1" applyAlignment="1">
      <alignment horizontal="center"/>
      <protection/>
    </xf>
    <xf numFmtId="172" fontId="2" fillId="0" borderId="104" xfId="87" applyNumberFormat="1" applyFont="1" applyBorder="1" applyAlignment="1">
      <alignment horizontal="center"/>
      <protection/>
    </xf>
    <xf numFmtId="0" fontId="5" fillId="0" borderId="92" xfId="87" applyFont="1" applyBorder="1">
      <alignment/>
      <protection/>
    </xf>
    <xf numFmtId="174" fontId="2" fillId="47" borderId="93" xfId="87" applyNumberFormat="1" applyFont="1" applyFill="1" applyBorder="1" applyAlignment="1">
      <alignment horizontal="center"/>
      <protection/>
    </xf>
    <xf numFmtId="174" fontId="2" fillId="0" borderId="93" xfId="87" applyNumberFormat="1" applyFont="1" applyBorder="1" applyAlignment="1">
      <alignment horizontal="center"/>
      <protection/>
    </xf>
    <xf numFmtId="174" fontId="2" fillId="0" borderId="94" xfId="87" applyNumberFormat="1" applyFont="1" applyBorder="1" applyAlignment="1">
      <alignment horizontal="center"/>
      <protection/>
    </xf>
    <xf numFmtId="0" fontId="2" fillId="0" borderId="95" xfId="87" applyFont="1" applyBorder="1" applyAlignment="1">
      <alignment horizontal="center"/>
      <protection/>
    </xf>
    <xf numFmtId="0" fontId="2" fillId="47" borderId="0" xfId="87" applyFont="1" applyFill="1">
      <alignment/>
      <protection/>
    </xf>
    <xf numFmtId="0" fontId="2" fillId="0" borderId="0" xfId="90" applyFont="1">
      <alignment/>
      <protection/>
    </xf>
    <xf numFmtId="0" fontId="5" fillId="0" borderId="0" xfId="90" applyFont="1">
      <alignment/>
      <protection/>
    </xf>
    <xf numFmtId="0" fontId="5" fillId="0" borderId="92" xfId="90" applyFont="1" applyBorder="1" applyAlignment="1">
      <alignment horizontal="center"/>
      <protection/>
    </xf>
    <xf numFmtId="0" fontId="5" fillId="0" borderId="93" xfId="90" applyFont="1" applyBorder="1" applyAlignment="1">
      <alignment horizontal="center"/>
      <protection/>
    </xf>
    <xf numFmtId="0" fontId="5" fillId="0" borderId="94" xfId="90" applyFont="1" applyBorder="1" applyAlignment="1">
      <alignment horizontal="center"/>
      <protection/>
    </xf>
    <xf numFmtId="0" fontId="5" fillId="0" borderId="95" xfId="90" applyFont="1" applyBorder="1" applyAlignment="1">
      <alignment horizontal="center"/>
      <protection/>
    </xf>
    <xf numFmtId="0" fontId="2" fillId="0" borderId="96" xfId="90" applyFont="1" applyBorder="1">
      <alignment/>
      <protection/>
    </xf>
    <xf numFmtId="174" fontId="2" fillId="47" borderId="97" xfId="90" applyNumberFormat="1" applyFont="1" applyFill="1" applyBorder="1" applyAlignment="1">
      <alignment horizontal="center"/>
      <protection/>
    </xf>
    <xf numFmtId="174" fontId="2" fillId="0" borderId="97" xfId="90" applyNumberFormat="1" applyFont="1" applyBorder="1" applyAlignment="1">
      <alignment horizontal="center"/>
      <protection/>
    </xf>
    <xf numFmtId="174" fontId="2" fillId="0" borderId="98" xfId="90" applyNumberFormat="1" applyFont="1" applyBorder="1" applyAlignment="1">
      <alignment horizontal="center"/>
      <protection/>
    </xf>
    <xf numFmtId="172" fontId="2" fillId="0" borderId="97" xfId="90" applyNumberFormat="1" applyFont="1" applyBorder="1" applyAlignment="1">
      <alignment horizontal="center"/>
      <protection/>
    </xf>
    <xf numFmtId="0" fontId="2" fillId="0" borderId="99" xfId="90" applyFont="1" applyBorder="1">
      <alignment/>
      <protection/>
    </xf>
    <xf numFmtId="172" fontId="2" fillId="0" borderId="100" xfId="90" applyNumberFormat="1" applyFont="1" applyBorder="1" applyAlignment="1">
      <alignment horizontal="center"/>
      <protection/>
    </xf>
    <xf numFmtId="0" fontId="2" fillId="0" borderId="100" xfId="90" applyFont="1" applyBorder="1" applyAlignment="1">
      <alignment horizontal="center"/>
      <protection/>
    </xf>
    <xf numFmtId="0" fontId="2" fillId="0" borderId="101" xfId="90" applyFont="1" applyBorder="1">
      <alignment/>
      <protection/>
    </xf>
    <xf numFmtId="174" fontId="2" fillId="47" borderId="102" xfId="90" applyNumberFormat="1" applyFont="1" applyFill="1" applyBorder="1" applyAlignment="1">
      <alignment horizontal="center"/>
      <protection/>
    </xf>
    <xf numFmtId="174" fontId="2" fillId="0" borderId="102" xfId="90" applyNumberFormat="1" applyFont="1" applyBorder="1" applyAlignment="1">
      <alignment horizontal="center"/>
      <protection/>
    </xf>
    <xf numFmtId="174" fontId="2" fillId="0" borderId="103" xfId="90" applyNumberFormat="1" applyFont="1" applyBorder="1" applyAlignment="1">
      <alignment horizontal="center"/>
      <protection/>
    </xf>
    <xf numFmtId="0" fontId="2" fillId="0" borderId="104" xfId="90" applyFont="1" applyBorder="1" applyAlignment="1">
      <alignment horizontal="center"/>
      <protection/>
    </xf>
    <xf numFmtId="0" fontId="5" fillId="0" borderId="92" xfId="90" applyFont="1" applyBorder="1">
      <alignment/>
      <protection/>
    </xf>
    <xf numFmtId="174" fontId="2" fillId="47" borderId="93" xfId="90" applyNumberFormat="1" applyFont="1" applyFill="1" applyBorder="1" applyAlignment="1">
      <alignment horizontal="center"/>
      <protection/>
    </xf>
    <xf numFmtId="174" fontId="2" fillId="0" borderId="93" xfId="90" applyNumberFormat="1" applyFont="1" applyBorder="1" applyAlignment="1">
      <alignment horizontal="center"/>
      <protection/>
    </xf>
    <xf numFmtId="174" fontId="2" fillId="0" borderId="94" xfId="90" applyNumberFormat="1" applyFont="1" applyBorder="1" applyAlignment="1">
      <alignment horizontal="center"/>
      <protection/>
    </xf>
    <xf numFmtId="0" fontId="2" fillId="0" borderId="95" xfId="90" applyFont="1" applyBorder="1" applyAlignment="1">
      <alignment horizontal="center"/>
      <protection/>
    </xf>
    <xf numFmtId="0" fontId="2" fillId="47" borderId="0" xfId="90" applyFont="1" applyFill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88" xfId="0" applyFont="1" applyBorder="1" applyAlignment="1">
      <alignment horizontal="center"/>
    </xf>
    <xf numFmtId="0" fontId="25" fillId="0" borderId="89" xfId="0" applyFont="1" applyBorder="1" applyAlignment="1">
      <alignment horizontal="center"/>
    </xf>
    <xf numFmtId="174" fontId="26" fillId="46" borderId="90" xfId="0" applyNumberFormat="1" applyFont="1" applyFill="1" applyBorder="1" applyAlignment="1">
      <alignment horizontal="center"/>
    </xf>
    <xf numFmtId="174" fontId="26" fillId="0" borderId="90" xfId="0" applyNumberFormat="1" applyFont="1" applyBorder="1" applyAlignment="1">
      <alignment horizontal="center"/>
    </xf>
    <xf numFmtId="174" fontId="26" fillId="0" borderId="91" xfId="0" applyNumberFormat="1" applyFont="1" applyBorder="1" applyAlignment="1">
      <alignment horizontal="center"/>
    </xf>
    <xf numFmtId="0" fontId="26" fillId="0" borderId="105" xfId="0" applyFont="1" applyBorder="1" applyAlignment="1">
      <alignment/>
    </xf>
    <xf numFmtId="174" fontId="26" fillId="46" borderId="106" xfId="0" applyNumberFormat="1" applyFont="1" applyFill="1" applyBorder="1" applyAlignment="1">
      <alignment horizontal="center"/>
    </xf>
    <xf numFmtId="174" fontId="26" fillId="0" borderId="106" xfId="0" applyNumberFormat="1" applyFont="1" applyBorder="1" applyAlignment="1">
      <alignment horizontal="center"/>
    </xf>
    <xf numFmtId="174" fontId="26" fillId="0" borderId="107" xfId="0" applyNumberFormat="1" applyFont="1" applyBorder="1" applyAlignment="1">
      <alignment horizontal="center"/>
    </xf>
    <xf numFmtId="0" fontId="26" fillId="0" borderId="105" xfId="0" applyFont="1" applyBorder="1" applyAlignment="1">
      <alignment horizontal="center"/>
    </xf>
    <xf numFmtId="0" fontId="25" fillId="0" borderId="88" xfId="0" applyFont="1" applyBorder="1" applyAlignment="1">
      <alignment/>
    </xf>
    <xf numFmtId="0" fontId="26" fillId="46" borderId="88" xfId="97" applyNumberFormat="1" applyFont="1" applyFill="1" applyBorder="1" applyAlignment="1" applyProtection="1">
      <alignment horizontal="center"/>
      <protection/>
    </xf>
    <xf numFmtId="174" fontId="0" fillId="0" borderId="88" xfId="0" applyNumberFormat="1" applyFont="1" applyBorder="1" applyAlignment="1">
      <alignment horizontal="center"/>
    </xf>
    <xf numFmtId="0" fontId="26" fillId="0" borderId="88" xfId="0" applyNumberFormat="1" applyFont="1" applyBorder="1" applyAlignment="1">
      <alignment horizontal="center"/>
    </xf>
    <xf numFmtId="174" fontId="26" fillId="0" borderId="88" xfId="0" applyNumberFormat="1" applyFont="1" applyBorder="1" applyAlignment="1">
      <alignment horizontal="center"/>
    </xf>
    <xf numFmtId="174" fontId="26" fillId="0" borderId="89" xfId="0" applyNumberFormat="1" applyFont="1" applyBorder="1" applyAlignment="1">
      <alignment horizontal="center"/>
    </xf>
    <xf numFmtId="0" fontId="26" fillId="0" borderId="88" xfId="0" applyFont="1" applyBorder="1" applyAlignment="1">
      <alignment horizontal="center"/>
    </xf>
    <xf numFmtId="0" fontId="26" fillId="46" borderId="0" xfId="0" applyFont="1" applyFill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textRotation="90"/>
    </xf>
    <xf numFmtId="0" fontId="5" fillId="0" borderId="55" xfId="0" applyFont="1" applyBorder="1" applyAlignment="1">
      <alignment horizontal="center" textRotation="90" wrapText="1" shrinkToFit="1"/>
    </xf>
    <xf numFmtId="0" fontId="5" fillId="0" borderId="40" xfId="0" applyFont="1" applyBorder="1" applyAlignment="1">
      <alignment horizontal="center" textRotation="90" wrapText="1" shrinkToFit="1"/>
    </xf>
    <xf numFmtId="0" fontId="5" fillId="0" borderId="40" xfId="0" applyFont="1" applyBorder="1" applyAlignment="1">
      <alignment horizontal="center" textRotation="90"/>
    </xf>
    <xf numFmtId="0" fontId="5" fillId="0" borderId="56" xfId="0" applyFont="1" applyBorder="1" applyAlignment="1">
      <alignment horizontal="center" textRotation="90"/>
    </xf>
    <xf numFmtId="3" fontId="9" fillId="0" borderId="15" xfId="0" applyNumberFormat="1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3" fontId="9" fillId="0" borderId="49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/>
    </xf>
    <xf numFmtId="0" fontId="65" fillId="0" borderId="0" xfId="83" applyFont="1">
      <alignment/>
      <protection/>
    </xf>
    <xf numFmtId="0" fontId="65" fillId="0" borderId="0" xfId="83" applyFont="1" applyAlignment="1">
      <alignment horizontal="center"/>
      <protection/>
    </xf>
    <xf numFmtId="0" fontId="1" fillId="0" borderId="0" xfId="83">
      <alignment/>
      <protection/>
    </xf>
    <xf numFmtId="0" fontId="65" fillId="0" borderId="0" xfId="83" applyFont="1" applyAlignment="1">
      <alignment vertical="center"/>
      <protection/>
    </xf>
    <xf numFmtId="0" fontId="1" fillId="48" borderId="0" xfId="83" applyFill="1">
      <alignment/>
      <protection/>
    </xf>
    <xf numFmtId="0" fontId="1" fillId="20" borderId="0" xfId="83" applyFill="1">
      <alignment/>
      <protection/>
    </xf>
    <xf numFmtId="0" fontId="65" fillId="0" borderId="0" xfId="83" applyFont="1" applyAlignment="1">
      <alignment horizontal="center" vertical="center"/>
      <protection/>
    </xf>
    <xf numFmtId="0" fontId="66" fillId="49" borderId="108" xfId="83" applyFont="1" applyFill="1" applyBorder="1" applyAlignment="1">
      <alignment horizontal="center" vertical="center"/>
      <protection/>
    </xf>
    <xf numFmtId="0" fontId="66" fillId="49" borderId="109" xfId="83" applyFont="1" applyFill="1" applyBorder="1" applyAlignment="1">
      <alignment horizontal="center" vertical="center"/>
      <protection/>
    </xf>
    <xf numFmtId="0" fontId="67" fillId="49" borderId="110" xfId="83" applyFont="1" applyFill="1" applyBorder="1" applyAlignment="1">
      <alignment horizontal="center" vertical="center"/>
      <protection/>
    </xf>
    <xf numFmtId="0" fontId="67" fillId="49" borderId="100" xfId="83" applyFont="1" applyFill="1" applyBorder="1" applyAlignment="1">
      <alignment horizontal="center" vertical="center"/>
      <protection/>
    </xf>
    <xf numFmtId="0" fontId="65" fillId="49" borderId="103" xfId="83" applyFont="1" applyFill="1" applyBorder="1" applyAlignment="1">
      <alignment vertical="center"/>
      <protection/>
    </xf>
    <xf numFmtId="0" fontId="65" fillId="49" borderId="94" xfId="83" applyFont="1" applyFill="1" applyBorder="1" applyAlignment="1">
      <alignment vertical="center"/>
      <protection/>
    </xf>
    <xf numFmtId="172" fontId="67" fillId="49" borderId="92" xfId="83" applyNumberFormat="1" applyFont="1" applyFill="1" applyBorder="1" applyAlignment="1">
      <alignment horizontal="center" vertical="center"/>
      <protection/>
    </xf>
    <xf numFmtId="0" fontId="68" fillId="49" borderId="95" xfId="83" applyFont="1" applyFill="1" applyBorder="1" applyAlignment="1">
      <alignment vertical="center"/>
      <protection/>
    </xf>
    <xf numFmtId="0" fontId="69" fillId="49" borderId="94" xfId="83" applyFont="1" applyFill="1" applyBorder="1" applyAlignment="1">
      <alignment vertical="center"/>
      <protection/>
    </xf>
    <xf numFmtId="0" fontId="67" fillId="49" borderId="95" xfId="83" applyFont="1" applyFill="1" applyBorder="1" applyAlignment="1">
      <alignment vertical="center"/>
      <protection/>
    </xf>
    <xf numFmtId="0" fontId="67" fillId="49" borderId="111" xfId="83" applyFont="1" applyFill="1" applyBorder="1" applyAlignment="1">
      <alignment horizontal="center" vertical="center"/>
      <protection/>
    </xf>
    <xf numFmtId="173" fontId="67" fillId="49" borderId="95" xfId="83" applyNumberFormat="1" applyFont="1" applyFill="1" applyBorder="1" applyAlignment="1">
      <alignment horizontal="center" vertical="center"/>
      <protection/>
    </xf>
    <xf numFmtId="0" fontId="67" fillId="49" borderId="93" xfId="83" applyFont="1" applyFill="1" applyBorder="1" applyAlignment="1">
      <alignment horizontal="center" vertical="center"/>
      <protection/>
    </xf>
    <xf numFmtId="173" fontId="67" fillId="49" borderId="92" xfId="83" applyNumberFormat="1" applyFont="1" applyFill="1" applyBorder="1" applyAlignment="1">
      <alignment horizontal="center"/>
      <protection/>
    </xf>
    <xf numFmtId="0" fontId="70" fillId="49" borderId="112" xfId="83" applyFont="1" applyFill="1" applyBorder="1" applyAlignment="1">
      <alignment vertical="center"/>
      <protection/>
    </xf>
    <xf numFmtId="0" fontId="66" fillId="0" borderId="113" xfId="83" applyFont="1" applyBorder="1" applyAlignment="1">
      <alignment horizontal="center" vertical="center"/>
      <protection/>
    </xf>
    <xf numFmtId="0" fontId="66" fillId="0" borderId="99" xfId="83" applyFont="1" applyBorder="1" applyAlignment="1">
      <alignment horizontal="center" vertical="center"/>
      <protection/>
    </xf>
    <xf numFmtId="0" fontId="71" fillId="0" borderId="110" xfId="83" applyFont="1" applyBorder="1" applyAlignment="1">
      <alignment horizontal="center" vertical="center"/>
      <protection/>
    </xf>
    <xf numFmtId="0" fontId="71" fillId="0" borderId="100" xfId="83" applyFont="1" applyBorder="1" applyAlignment="1">
      <alignment horizontal="center" vertical="center"/>
      <protection/>
    </xf>
    <xf numFmtId="0" fontId="65" fillId="0" borderId="114" xfId="83" applyFont="1" applyBorder="1" applyAlignment="1">
      <alignment vertical="center"/>
      <protection/>
    </xf>
    <xf numFmtId="172" fontId="65" fillId="0" borderId="101" xfId="83" applyNumberFormat="1" applyFont="1" applyBorder="1" applyAlignment="1">
      <alignment horizontal="center" vertical="center"/>
      <protection/>
    </xf>
    <xf numFmtId="0" fontId="65" fillId="0" borderId="115" xfId="83" applyFont="1" applyBorder="1" applyAlignment="1">
      <alignment vertical="center"/>
      <protection/>
    </xf>
    <xf numFmtId="0" fontId="65" fillId="0" borderId="103" xfId="83" applyFont="1" applyBorder="1" applyAlignment="1">
      <alignment vertical="center"/>
      <protection/>
    </xf>
    <xf numFmtId="0" fontId="65" fillId="0" borderId="116" xfId="83" applyFont="1" applyBorder="1" applyAlignment="1">
      <alignment horizontal="center" vertical="center"/>
      <protection/>
    </xf>
    <xf numFmtId="0" fontId="65" fillId="0" borderId="101" xfId="83" applyFont="1" applyBorder="1" applyAlignment="1">
      <alignment horizontal="center" vertical="center"/>
      <protection/>
    </xf>
    <xf numFmtId="0" fontId="65" fillId="0" borderId="117" xfId="83" applyFont="1" applyBorder="1" applyAlignment="1">
      <alignment horizontal="center" vertical="center"/>
      <protection/>
    </xf>
    <xf numFmtId="0" fontId="65" fillId="0" borderId="118" xfId="83" applyFont="1" applyBorder="1" applyAlignment="1">
      <alignment horizontal="center" vertical="center"/>
      <protection/>
    </xf>
    <xf numFmtId="10" fontId="65" fillId="0" borderId="117" xfId="83" applyNumberFormat="1" applyFont="1" applyBorder="1" applyAlignment="1">
      <alignment horizontal="center" vertical="center"/>
      <protection/>
    </xf>
    <xf numFmtId="0" fontId="65" fillId="0" borderId="0" xfId="83" applyFont="1" applyBorder="1" applyAlignment="1">
      <alignment horizontal="center" vertical="center"/>
      <protection/>
    </xf>
    <xf numFmtId="10" fontId="6" fillId="0" borderId="118" xfId="83" applyNumberFormat="1" applyFont="1" applyBorder="1" applyAlignment="1">
      <alignment horizontal="center"/>
      <protection/>
    </xf>
    <xf numFmtId="0" fontId="65" fillId="0" borderId="0" xfId="83" applyFont="1" applyBorder="1">
      <alignment/>
      <protection/>
    </xf>
    <xf numFmtId="0" fontId="72" fillId="0" borderId="8" xfId="83" applyFont="1" applyBorder="1">
      <alignment/>
      <protection/>
    </xf>
    <xf numFmtId="0" fontId="6" fillId="0" borderId="8" xfId="83" applyFont="1" applyBorder="1" applyAlignment="1">
      <alignment horizontal="center"/>
      <protection/>
    </xf>
    <xf numFmtId="0" fontId="66" fillId="20" borderId="99" xfId="83" applyFont="1" applyFill="1" applyBorder="1" applyAlignment="1">
      <alignment horizontal="center" vertical="center"/>
      <protection/>
    </xf>
    <xf numFmtId="0" fontId="65" fillId="0" borderId="110" xfId="83" applyFont="1" applyBorder="1" applyAlignment="1">
      <alignment horizontal="center" vertical="center"/>
      <protection/>
    </xf>
    <xf numFmtId="0" fontId="65" fillId="0" borderId="100" xfId="83" applyFont="1" applyBorder="1" applyAlignment="1">
      <alignment horizontal="center" vertical="center"/>
      <protection/>
    </xf>
    <xf numFmtId="172" fontId="65" fillId="0" borderId="99" xfId="83" applyNumberFormat="1" applyFont="1" applyBorder="1" applyAlignment="1">
      <alignment horizontal="center" vertical="center"/>
      <protection/>
    </xf>
    <xf numFmtId="0" fontId="65" fillId="0" borderId="113" xfId="83" applyFont="1" applyBorder="1" applyAlignment="1">
      <alignment horizontal="center" vertical="center"/>
      <protection/>
    </xf>
    <xf numFmtId="0" fontId="65" fillId="0" borderId="119" xfId="83" applyFont="1" applyBorder="1" applyAlignment="1">
      <alignment horizontal="center" vertical="center"/>
      <protection/>
    </xf>
    <xf numFmtId="0" fontId="67" fillId="47" borderId="109" xfId="83" applyFont="1" applyFill="1" applyBorder="1" applyAlignment="1">
      <alignment horizontal="center" vertical="center"/>
      <protection/>
    </xf>
    <xf numFmtId="0" fontId="65" fillId="47" borderId="113" xfId="83" applyFont="1" applyFill="1" applyBorder="1" applyAlignment="1">
      <alignment horizontal="center" vertical="center"/>
      <protection/>
    </xf>
    <xf numFmtId="0" fontId="67" fillId="47" borderId="99" xfId="83" applyFont="1" applyFill="1" applyBorder="1" applyAlignment="1">
      <alignment horizontal="center" vertical="center"/>
      <protection/>
    </xf>
    <xf numFmtId="0" fontId="65" fillId="0" borderId="108" xfId="83" applyFont="1" applyBorder="1" applyAlignment="1">
      <alignment horizontal="center" vertical="center"/>
      <protection/>
    </xf>
    <xf numFmtId="0" fontId="65" fillId="0" borderId="109" xfId="83" applyFont="1" applyBorder="1" applyAlignment="1">
      <alignment horizontal="center" vertical="center"/>
      <protection/>
    </xf>
    <xf numFmtId="173" fontId="65" fillId="0" borderId="120" xfId="83" applyNumberFormat="1" applyFont="1" applyBorder="1" applyAlignment="1">
      <alignment horizontal="center" vertical="center"/>
      <protection/>
    </xf>
    <xf numFmtId="0" fontId="65" fillId="0" borderId="121" xfId="83" applyFont="1" applyBorder="1" applyAlignment="1">
      <alignment horizontal="center" vertical="center"/>
      <protection/>
    </xf>
    <xf numFmtId="173" fontId="65" fillId="0" borderId="121" xfId="83" applyNumberFormat="1" applyFont="1" applyBorder="1" applyAlignment="1">
      <alignment horizontal="center"/>
      <protection/>
    </xf>
    <xf numFmtId="0" fontId="73" fillId="0" borderId="122" xfId="83" applyFont="1" applyBorder="1">
      <alignment/>
      <protection/>
    </xf>
    <xf numFmtId="172" fontId="66" fillId="0" borderId="99" xfId="83" applyNumberFormat="1" applyFont="1" applyBorder="1" applyAlignment="1">
      <alignment horizontal="center" vertical="center"/>
      <protection/>
    </xf>
    <xf numFmtId="0" fontId="65" fillId="20" borderId="99" xfId="83" applyFont="1" applyFill="1" applyBorder="1" applyAlignment="1">
      <alignment horizontal="center" vertical="center"/>
      <protection/>
    </xf>
    <xf numFmtId="173" fontId="65" fillId="0" borderId="123" xfId="83" applyNumberFormat="1" applyFont="1" applyBorder="1" applyAlignment="1">
      <alignment horizontal="center" vertical="center"/>
      <protection/>
    </xf>
    <xf numFmtId="0" fontId="65" fillId="0" borderId="124" xfId="83" applyFont="1" applyBorder="1" applyAlignment="1">
      <alignment horizontal="center" vertical="center"/>
      <protection/>
    </xf>
    <xf numFmtId="173" fontId="65" fillId="0" borderId="124" xfId="83" applyNumberFormat="1" applyFont="1" applyBorder="1" applyAlignment="1">
      <alignment horizontal="center" vertical="center"/>
      <protection/>
    </xf>
    <xf numFmtId="0" fontId="73" fillId="0" borderId="110" xfId="83" applyFont="1" applyBorder="1" applyAlignment="1">
      <alignment vertical="center"/>
      <protection/>
    </xf>
    <xf numFmtId="0" fontId="22" fillId="0" borderId="100" xfId="83" applyFont="1" applyBorder="1" applyAlignment="1">
      <alignment vertical="center"/>
      <protection/>
    </xf>
    <xf numFmtId="0" fontId="66" fillId="48" borderId="99" xfId="83" applyFont="1" applyFill="1" applyBorder="1" applyAlignment="1">
      <alignment horizontal="center" vertical="center"/>
      <protection/>
    </xf>
    <xf numFmtId="172" fontId="65" fillId="48" borderId="99" xfId="83" applyNumberFormat="1" applyFont="1" applyFill="1" applyBorder="1" applyAlignment="1">
      <alignment horizontal="center" vertical="center"/>
      <protection/>
    </xf>
    <xf numFmtId="0" fontId="67" fillId="48" borderId="99" xfId="83" applyFont="1" applyFill="1" applyBorder="1" applyAlignment="1">
      <alignment horizontal="center" vertical="center"/>
      <protection/>
    </xf>
    <xf numFmtId="0" fontId="65" fillId="0" borderId="99" xfId="83" applyFont="1" applyBorder="1" applyAlignment="1">
      <alignment horizontal="center" vertical="center"/>
      <protection/>
    </xf>
    <xf numFmtId="0" fontId="65" fillId="0" borderId="123" xfId="83" applyFont="1" applyBorder="1" applyAlignment="1">
      <alignment horizontal="center" vertical="center"/>
      <protection/>
    </xf>
    <xf numFmtId="0" fontId="66" fillId="48" borderId="113" xfId="83" applyFont="1" applyFill="1" applyBorder="1" applyAlignment="1">
      <alignment horizontal="center" vertical="center"/>
      <protection/>
    </xf>
    <xf numFmtId="0" fontId="65" fillId="47" borderId="110" xfId="83" applyFont="1" applyFill="1" applyBorder="1" applyAlignment="1">
      <alignment horizontal="center" vertical="center"/>
      <protection/>
    </xf>
    <xf numFmtId="0" fontId="74" fillId="20" borderId="100" xfId="83" applyFont="1" applyFill="1" applyBorder="1" applyAlignment="1">
      <alignment horizontal="center" vertical="center"/>
      <protection/>
    </xf>
    <xf numFmtId="172" fontId="65" fillId="20" borderId="99" xfId="83" applyNumberFormat="1" applyFont="1" applyFill="1" applyBorder="1" applyAlignment="1">
      <alignment horizontal="center" vertical="center"/>
      <protection/>
    </xf>
    <xf numFmtId="0" fontId="65" fillId="48" borderId="110" xfId="83" applyFont="1" applyFill="1" applyBorder="1" applyAlignment="1">
      <alignment horizontal="center" vertical="center"/>
      <protection/>
    </xf>
    <xf numFmtId="0" fontId="65" fillId="48" borderId="100" xfId="83" applyFont="1" applyFill="1" applyBorder="1" applyAlignment="1">
      <alignment horizontal="center" vertical="center"/>
      <protection/>
    </xf>
    <xf numFmtId="0" fontId="65" fillId="48" borderId="113" xfId="83" applyFont="1" applyFill="1" applyBorder="1" applyAlignment="1">
      <alignment horizontal="center" vertical="center"/>
      <protection/>
    </xf>
    <xf numFmtId="0" fontId="65" fillId="48" borderId="99" xfId="83" applyFont="1" applyFill="1" applyBorder="1" applyAlignment="1">
      <alignment horizontal="center" vertical="center"/>
      <protection/>
    </xf>
    <xf numFmtId="173" fontId="65" fillId="48" borderId="124" xfId="83" applyNumberFormat="1" applyFont="1" applyFill="1" applyBorder="1" applyAlignment="1">
      <alignment horizontal="center" vertical="center"/>
      <protection/>
    </xf>
    <xf numFmtId="0" fontId="66" fillId="20" borderId="113" xfId="83" applyFont="1" applyFill="1" applyBorder="1" applyAlignment="1">
      <alignment horizontal="center" vertical="center"/>
      <protection/>
    </xf>
    <xf numFmtId="0" fontId="65" fillId="20" borderId="110" xfId="83" applyFont="1" applyFill="1" applyBorder="1" applyAlignment="1">
      <alignment horizontal="center" vertical="center"/>
      <protection/>
    </xf>
    <xf numFmtId="0" fontId="65" fillId="47" borderId="100" xfId="83" applyFont="1" applyFill="1" applyBorder="1" applyAlignment="1">
      <alignment horizontal="center" vertical="center"/>
      <protection/>
    </xf>
    <xf numFmtId="0" fontId="67" fillId="20" borderId="99" xfId="83" applyFont="1" applyFill="1" applyBorder="1" applyAlignment="1">
      <alignment horizontal="center" vertical="center"/>
      <protection/>
    </xf>
    <xf numFmtId="0" fontId="65" fillId="20" borderId="113" xfId="83" applyFont="1" applyFill="1" applyBorder="1" applyAlignment="1">
      <alignment horizontal="center" vertical="center"/>
      <protection/>
    </xf>
    <xf numFmtId="173" fontId="65" fillId="20" borderId="123" xfId="83" applyNumberFormat="1" applyFont="1" applyFill="1" applyBorder="1" applyAlignment="1">
      <alignment horizontal="center" vertical="center"/>
      <protection/>
    </xf>
    <xf numFmtId="173" fontId="65" fillId="20" borderId="124" xfId="83" applyNumberFormat="1" applyFont="1" applyFill="1" applyBorder="1" applyAlignment="1">
      <alignment horizontal="center" vertical="center"/>
      <protection/>
    </xf>
    <xf numFmtId="172" fontId="66" fillId="0" borderId="113" xfId="83" applyNumberFormat="1" applyFont="1" applyBorder="1" applyAlignment="1">
      <alignment horizontal="center" vertical="center"/>
      <protection/>
    </xf>
    <xf numFmtId="173" fontId="65" fillId="48" borderId="123" xfId="83" applyNumberFormat="1" applyFont="1" applyFill="1" applyBorder="1" applyAlignment="1">
      <alignment horizontal="center" vertical="center"/>
      <protection/>
    </xf>
    <xf numFmtId="43" fontId="6" fillId="0" borderId="0" xfId="59" applyFont="1" applyBorder="1">
      <alignment/>
      <protection/>
    </xf>
    <xf numFmtId="0" fontId="66" fillId="0" borderId="113" xfId="83" applyFont="1" applyBorder="1" applyAlignment="1">
      <alignment horizontal="center"/>
      <protection/>
    </xf>
    <xf numFmtId="0" fontId="66" fillId="0" borderId="99" xfId="83" applyFont="1" applyBorder="1" applyAlignment="1">
      <alignment horizontal="center"/>
      <protection/>
    </xf>
    <xf numFmtId="0" fontId="65" fillId="0" borderId="110" xfId="83" applyFont="1" applyBorder="1" applyAlignment="1">
      <alignment horizontal="center"/>
      <protection/>
    </xf>
    <xf numFmtId="0" fontId="65" fillId="0" borderId="100" xfId="83" applyFont="1" applyBorder="1" applyAlignment="1">
      <alignment horizontal="center"/>
      <protection/>
    </xf>
    <xf numFmtId="0" fontId="65" fillId="0" borderId="98" xfId="83" applyFont="1" applyBorder="1" applyAlignment="1">
      <alignment horizontal="center"/>
      <protection/>
    </xf>
    <xf numFmtId="0" fontId="65" fillId="0" borderId="96" xfId="83" applyFont="1" applyBorder="1" applyAlignment="1">
      <alignment horizontal="center"/>
      <protection/>
    </xf>
    <xf numFmtId="0" fontId="65" fillId="0" borderId="125" xfId="83" applyFont="1" applyBorder="1" applyAlignment="1">
      <alignment horizontal="center"/>
      <protection/>
    </xf>
    <xf numFmtId="0" fontId="65" fillId="0" borderId="96" xfId="83" applyFont="1" applyBorder="1" applyAlignment="1">
      <alignment/>
      <protection/>
    </xf>
    <xf numFmtId="0" fontId="71" fillId="0" borderId="96" xfId="83" applyFont="1" applyBorder="1" applyAlignment="1">
      <alignment horizontal="center"/>
      <protection/>
    </xf>
    <xf numFmtId="0" fontId="71" fillId="0" borderId="125" xfId="83" applyFont="1" applyBorder="1" applyAlignment="1">
      <alignment horizontal="center"/>
      <protection/>
    </xf>
    <xf numFmtId="0" fontId="71" fillId="0" borderId="126" xfId="83" applyFont="1" applyBorder="1" applyAlignment="1">
      <alignment horizontal="center"/>
      <protection/>
    </xf>
    <xf numFmtId="0" fontId="65" fillId="0" borderId="127" xfId="83" applyFont="1" applyBorder="1" applyAlignment="1">
      <alignment horizontal="center"/>
      <protection/>
    </xf>
    <xf numFmtId="14" fontId="71" fillId="0" borderId="127" xfId="83" applyNumberFormat="1" applyFont="1" applyBorder="1" applyAlignment="1">
      <alignment horizontal="center" vertical="center"/>
      <protection/>
    </xf>
    <xf numFmtId="0" fontId="22" fillId="0" borderId="128" xfId="83" applyFont="1" applyBorder="1" applyAlignment="1">
      <alignment horizontal="center" vertical="center"/>
      <protection/>
    </xf>
    <xf numFmtId="0" fontId="22" fillId="0" borderId="129" xfId="83" applyFont="1" applyBorder="1" applyAlignment="1">
      <alignment horizontal="center" vertical="center"/>
      <protection/>
    </xf>
    <xf numFmtId="0" fontId="66" fillId="50" borderId="125" xfId="83" applyFont="1" applyFill="1" applyBorder="1" applyAlignment="1">
      <alignment horizontal="center"/>
      <protection/>
    </xf>
    <xf numFmtId="0" fontId="66" fillId="50" borderId="96" xfId="83" applyFont="1" applyFill="1" applyBorder="1" applyAlignment="1">
      <alignment horizontal="center"/>
      <protection/>
    </xf>
    <xf numFmtId="0" fontId="75" fillId="50" borderId="98" xfId="83" applyFont="1" applyFill="1" applyBorder="1" applyAlignment="1">
      <alignment horizontal="center"/>
      <protection/>
    </xf>
    <xf numFmtId="0" fontId="75" fillId="50" borderId="97" xfId="83" applyFont="1" applyFill="1" applyBorder="1" applyAlignment="1">
      <alignment horizontal="center"/>
      <protection/>
    </xf>
    <xf numFmtId="0" fontId="65" fillId="50" borderId="103" xfId="83" applyFont="1" applyFill="1" applyBorder="1" applyAlignment="1">
      <alignment horizontal="center"/>
      <protection/>
    </xf>
    <xf numFmtId="0" fontId="65" fillId="50" borderId="94" xfId="83" applyFont="1" applyFill="1" applyBorder="1" applyAlignment="1">
      <alignment horizontal="center"/>
      <protection/>
    </xf>
    <xf numFmtId="0" fontId="75" fillId="50" borderId="92" xfId="83" applyFont="1" applyFill="1" applyBorder="1" applyAlignment="1">
      <alignment horizontal="center"/>
      <protection/>
    </xf>
    <xf numFmtId="0" fontId="69" fillId="50" borderId="95" xfId="83" applyFont="1" applyFill="1" applyBorder="1" applyAlignment="1">
      <alignment horizontal="center"/>
      <protection/>
    </xf>
    <xf numFmtId="0" fontId="22" fillId="50" borderId="94" xfId="83" applyFont="1" applyFill="1" applyBorder="1" applyAlignment="1">
      <alignment horizontal="center"/>
      <protection/>
    </xf>
    <xf numFmtId="0" fontId="70" fillId="50" borderId="92" xfId="83" applyFont="1" applyFill="1" applyBorder="1" applyAlignment="1">
      <alignment horizontal="center"/>
      <protection/>
    </xf>
    <xf numFmtId="0" fontId="22" fillId="50" borderId="95" xfId="83" applyFont="1" applyFill="1" applyBorder="1" applyAlignment="1">
      <alignment horizontal="center"/>
      <protection/>
    </xf>
    <xf numFmtId="0" fontId="75" fillId="50" borderId="95" xfId="83" applyFont="1" applyFill="1" applyBorder="1" applyAlignment="1">
      <alignment horizontal="center"/>
      <protection/>
    </xf>
    <xf numFmtId="173" fontId="76" fillId="50" borderId="130" xfId="83" applyNumberFormat="1" applyFont="1" applyFill="1" applyBorder="1" applyAlignment="1">
      <alignment horizontal="center"/>
      <protection/>
    </xf>
    <xf numFmtId="10" fontId="77" fillId="50" borderId="111" xfId="83" applyNumberFormat="1" applyFont="1" applyFill="1" applyBorder="1" applyAlignment="1">
      <alignment horizontal="center"/>
      <protection/>
    </xf>
    <xf numFmtId="173" fontId="76" fillId="50" borderId="111" xfId="83" applyNumberFormat="1" applyFont="1" applyFill="1" applyBorder="1" applyAlignment="1">
      <alignment horizontal="center" vertical="center"/>
      <protection/>
    </xf>
    <xf numFmtId="0" fontId="66" fillId="50" borderId="131" xfId="83" applyFont="1" applyFill="1" applyBorder="1" applyAlignment="1">
      <alignment horizontal="center" vertical="center"/>
      <protection/>
    </xf>
    <xf numFmtId="0" fontId="22" fillId="0" borderId="132" xfId="83" applyFont="1" applyBorder="1" applyAlignment="1">
      <alignment horizontal="center" vertical="center"/>
      <protection/>
    </xf>
    <xf numFmtId="0" fontId="66" fillId="0" borderId="95" xfId="83" applyFont="1" applyBorder="1" applyAlignment="1">
      <alignment horizontal="center"/>
      <protection/>
    </xf>
    <xf numFmtId="0" fontId="66" fillId="0" borderId="92" xfId="83" applyFont="1" applyBorder="1" applyAlignment="1">
      <alignment horizontal="center"/>
      <protection/>
    </xf>
    <xf numFmtId="0" fontId="69" fillId="0" borderId="94" xfId="83" applyFont="1" applyBorder="1" applyAlignment="1">
      <alignment horizontal="center"/>
      <protection/>
    </xf>
    <xf numFmtId="0" fontId="69" fillId="0" borderId="93" xfId="83" applyFont="1" applyBorder="1" applyAlignment="1">
      <alignment horizontal="center"/>
      <protection/>
    </xf>
    <xf numFmtId="0" fontId="69" fillId="0" borderId="92" xfId="83" applyFont="1" applyBorder="1" applyAlignment="1">
      <alignment horizontal="center"/>
      <protection/>
    </xf>
    <xf numFmtId="0" fontId="69" fillId="0" borderId="103" xfId="83" applyFont="1" applyBorder="1">
      <alignment/>
      <protection/>
    </xf>
    <xf numFmtId="0" fontId="69" fillId="0" borderId="94" xfId="83" applyFont="1" applyBorder="1">
      <alignment/>
      <protection/>
    </xf>
    <xf numFmtId="0" fontId="69" fillId="0" borderId="95" xfId="83" applyFont="1" applyBorder="1">
      <alignment/>
      <protection/>
    </xf>
    <xf numFmtId="0" fontId="67" fillId="0" borderId="94" xfId="83" applyFont="1" applyBorder="1" applyAlignment="1">
      <alignment horizontal="center"/>
      <protection/>
    </xf>
    <xf numFmtId="0" fontId="69" fillId="0" borderId="133" xfId="83" applyFont="1" applyBorder="1" applyAlignment="1">
      <alignment horizontal="center"/>
      <protection/>
    </xf>
    <xf numFmtId="0" fontId="67" fillId="0" borderId="95" xfId="83" applyFont="1" applyBorder="1" applyAlignment="1">
      <alignment horizontal="center"/>
      <protection/>
    </xf>
    <xf numFmtId="0" fontId="69" fillId="0" borderId="95" xfId="83" applyFont="1" applyBorder="1" applyAlignment="1">
      <alignment horizontal="center"/>
      <protection/>
    </xf>
    <xf numFmtId="0" fontId="69" fillId="0" borderId="130" xfId="83" applyFont="1" applyBorder="1" applyAlignment="1">
      <alignment horizontal="center"/>
      <protection/>
    </xf>
    <xf numFmtId="0" fontId="69" fillId="0" borderId="111" xfId="83" applyFont="1" applyBorder="1" applyAlignment="1">
      <alignment horizontal="center"/>
      <protection/>
    </xf>
    <xf numFmtId="0" fontId="65" fillId="0" borderId="134" xfId="83" applyFont="1" applyBorder="1">
      <alignment/>
      <protection/>
    </xf>
    <xf numFmtId="0" fontId="65" fillId="0" borderId="135" xfId="83" applyFont="1" applyBorder="1">
      <alignment/>
      <protection/>
    </xf>
    <xf numFmtId="0" fontId="65" fillId="0" borderId="136" xfId="83" applyFont="1" applyBorder="1">
      <alignment/>
      <protection/>
    </xf>
    <xf numFmtId="0" fontId="66" fillId="0" borderId="130" xfId="83" applyFont="1" applyBorder="1">
      <alignment/>
      <protection/>
    </xf>
    <xf numFmtId="0" fontId="66" fillId="0" borderId="112" xfId="83" applyFont="1" applyBorder="1">
      <alignment/>
      <protection/>
    </xf>
    <xf numFmtId="0" fontId="68" fillId="0" borderId="137" xfId="83" applyFont="1" applyBorder="1">
      <alignment/>
      <protection/>
    </xf>
    <xf numFmtId="0" fontId="68" fillId="0" borderId="112" xfId="83" applyFont="1" applyBorder="1">
      <alignment/>
      <protection/>
    </xf>
    <xf numFmtId="0" fontId="65" fillId="0" borderId="137" xfId="83" applyFont="1" applyBorder="1">
      <alignment/>
      <protection/>
    </xf>
    <xf numFmtId="0" fontId="68" fillId="0" borderId="137" xfId="83" applyFont="1" applyBorder="1" applyAlignment="1">
      <alignment horizontal="center"/>
      <protection/>
    </xf>
    <xf numFmtId="0" fontId="68" fillId="0" borderId="112" xfId="83" applyFont="1" applyBorder="1" applyAlignment="1">
      <alignment horizontal="center"/>
      <protection/>
    </xf>
    <xf numFmtId="0" fontId="68" fillId="0" borderId="130" xfId="83" applyFont="1" applyBorder="1">
      <alignment/>
      <protection/>
    </xf>
    <xf numFmtId="0" fontId="65" fillId="0" borderId="130" xfId="83" applyFont="1" applyBorder="1" applyAlignment="1">
      <alignment horizontal="center"/>
      <protection/>
    </xf>
    <xf numFmtId="0" fontId="65" fillId="0" borderId="130" xfId="83" applyFont="1" applyBorder="1">
      <alignment/>
      <protection/>
    </xf>
    <xf numFmtId="0" fontId="78" fillId="0" borderId="112" xfId="83" applyFont="1" applyBorder="1" applyAlignment="1">
      <alignment horizontal="center"/>
      <protection/>
    </xf>
    <xf numFmtId="0" fontId="79" fillId="0" borderId="138" xfId="83" applyFont="1" applyBorder="1" applyAlignment="1">
      <alignment horizontal="center"/>
      <protection/>
    </xf>
    <xf numFmtId="0" fontId="79" fillId="0" borderId="139" xfId="83" applyFont="1" applyBorder="1" applyAlignment="1">
      <alignment horizontal="center"/>
      <protection/>
    </xf>
    <xf numFmtId="0" fontId="79" fillId="0" borderId="140" xfId="83" applyFont="1" applyBorder="1" applyAlignment="1">
      <alignment horizontal="center"/>
      <protection/>
    </xf>
    <xf numFmtId="0" fontId="80" fillId="0" borderId="0" xfId="83" applyFont="1">
      <alignment/>
      <protection/>
    </xf>
    <xf numFmtId="0" fontId="66" fillId="0" borderId="0" xfId="83" applyFont="1" applyAlignment="1">
      <alignment horizontal="center"/>
      <protection/>
    </xf>
    <xf numFmtId="0" fontId="79" fillId="0" borderId="0" xfId="83" applyFont="1" applyAlignment="1">
      <alignment horizontal="center"/>
      <protection/>
    </xf>
    <xf numFmtId="0" fontId="81" fillId="0" borderId="0" xfId="83" applyFont="1" applyAlignment="1">
      <alignment horizontal="center"/>
      <protection/>
    </xf>
    <xf numFmtId="0" fontId="82" fillId="0" borderId="0" xfId="83" applyFont="1">
      <alignment/>
      <protection/>
    </xf>
    <xf numFmtId="0" fontId="83" fillId="0" borderId="0" xfId="83" applyFont="1" applyAlignment="1">
      <alignment horizontal="center"/>
      <protection/>
    </xf>
    <xf numFmtId="0" fontId="22" fillId="0" borderId="0" xfId="83" applyFont="1" applyAlignment="1">
      <alignment horizontal="center"/>
      <protection/>
    </xf>
    <xf numFmtId="0" fontId="73" fillId="0" borderId="0" xfId="83" applyFont="1">
      <alignment/>
      <protection/>
    </xf>
    <xf numFmtId="0" fontId="84" fillId="0" borderId="0" xfId="83" applyFont="1">
      <alignment/>
      <protection/>
    </xf>
    <xf numFmtId="0" fontId="73" fillId="0" borderId="0" xfId="83" applyFont="1" applyAlignment="1">
      <alignment horizontal="center"/>
      <protection/>
    </xf>
    <xf numFmtId="0" fontId="70" fillId="0" borderId="0" xfId="83" applyFont="1" applyAlignment="1">
      <alignment horizontal="center"/>
      <protection/>
    </xf>
    <xf numFmtId="0" fontId="9" fillId="47" borderId="0" xfId="0" applyFont="1" applyFill="1" applyAlignment="1">
      <alignment/>
    </xf>
    <xf numFmtId="9" fontId="9" fillId="49" borderId="50" xfId="0" applyNumberFormat="1" applyFont="1" applyFill="1" applyBorder="1" applyAlignment="1">
      <alignment horizontal="center"/>
    </xf>
    <xf numFmtId="9" fontId="9" fillId="49" borderId="21" xfId="0" applyNumberFormat="1" applyFont="1" applyFill="1" applyBorder="1" applyAlignment="1">
      <alignment horizontal="center"/>
    </xf>
    <xf numFmtId="9" fontId="9" fillId="49" borderId="17" xfId="0" applyNumberFormat="1" applyFont="1" applyFill="1" applyBorder="1" applyAlignment="1">
      <alignment horizontal="center"/>
    </xf>
    <xf numFmtId="9" fontId="13" fillId="49" borderId="17" xfId="0" applyNumberFormat="1" applyFont="1" applyFill="1" applyBorder="1" applyAlignment="1">
      <alignment horizontal="center"/>
    </xf>
    <xf numFmtId="0" fontId="9" fillId="49" borderId="56" xfId="0" applyFont="1" applyFill="1" applyBorder="1" applyAlignment="1">
      <alignment horizontal="center"/>
    </xf>
    <xf numFmtId="9" fontId="8" fillId="49" borderId="13" xfId="0" applyNumberFormat="1" applyFont="1" applyFill="1" applyBorder="1" applyAlignment="1">
      <alignment horizontal="center"/>
    </xf>
    <xf numFmtId="0" fontId="8" fillId="51" borderId="38" xfId="0" applyFont="1" applyFill="1" applyBorder="1" applyAlignment="1">
      <alignment horizontal="center" vertical="center" textRotation="90"/>
    </xf>
    <xf numFmtId="0" fontId="9" fillId="51" borderId="50" xfId="0" applyFont="1" applyFill="1" applyBorder="1" applyAlignment="1">
      <alignment horizontal="center"/>
    </xf>
    <xf numFmtId="0" fontId="9" fillId="51" borderId="21" xfId="0" applyFont="1" applyFill="1" applyBorder="1" applyAlignment="1">
      <alignment horizontal="center"/>
    </xf>
    <xf numFmtId="0" fontId="9" fillId="51" borderId="17" xfId="0" applyFont="1" applyFill="1" applyBorder="1" applyAlignment="1">
      <alignment horizontal="center"/>
    </xf>
    <xf numFmtId="0" fontId="9" fillId="51" borderId="56" xfId="0" applyFont="1" applyFill="1" applyBorder="1" applyAlignment="1">
      <alignment horizontal="center"/>
    </xf>
    <xf numFmtId="0" fontId="8" fillId="51" borderId="10" xfId="0" applyFont="1" applyFill="1" applyBorder="1" applyAlignment="1">
      <alignment horizontal="center"/>
    </xf>
    <xf numFmtId="0" fontId="8" fillId="21" borderId="38" xfId="0" applyFont="1" applyFill="1" applyBorder="1" applyAlignment="1">
      <alignment horizontal="center" vertical="center" textRotation="90"/>
    </xf>
    <xf numFmtId="0" fontId="9" fillId="21" borderId="50" xfId="0" applyFont="1" applyFill="1" applyBorder="1" applyAlignment="1">
      <alignment horizontal="center"/>
    </xf>
    <xf numFmtId="0" fontId="9" fillId="21" borderId="21" xfId="0" applyFont="1" applyFill="1" applyBorder="1" applyAlignment="1">
      <alignment horizontal="center"/>
    </xf>
    <xf numFmtId="0" fontId="9" fillId="21" borderId="17" xfId="0" applyFont="1" applyFill="1" applyBorder="1" applyAlignment="1">
      <alignment horizontal="center"/>
    </xf>
    <xf numFmtId="0" fontId="9" fillId="21" borderId="56" xfId="0" applyFont="1" applyFill="1" applyBorder="1" applyAlignment="1">
      <alignment horizontal="center"/>
    </xf>
    <xf numFmtId="0" fontId="8" fillId="21" borderId="10" xfId="0" applyFont="1" applyFill="1" applyBorder="1" applyAlignment="1">
      <alignment horizontal="center"/>
    </xf>
    <xf numFmtId="9" fontId="9" fillId="47" borderId="48" xfId="93" applyFont="1" applyFill="1" applyBorder="1" applyAlignment="1" applyProtection="1">
      <alignment horizontal="center"/>
      <protection/>
    </xf>
    <xf numFmtId="9" fontId="9" fillId="47" borderId="49" xfId="0" applyNumberFormat="1" applyFont="1" applyFill="1" applyBorder="1" applyAlignment="1">
      <alignment horizontal="center"/>
    </xf>
    <xf numFmtId="9" fontId="9" fillId="47" borderId="20" xfId="0" applyNumberFormat="1" applyFont="1" applyFill="1" applyBorder="1" applyAlignment="1">
      <alignment horizontal="center"/>
    </xf>
    <xf numFmtId="9" fontId="9" fillId="47" borderId="26" xfId="0" applyNumberFormat="1" applyFont="1" applyFill="1" applyBorder="1" applyAlignment="1">
      <alignment horizontal="center"/>
    </xf>
    <xf numFmtId="9" fontId="9" fillId="47" borderId="14" xfId="0" applyNumberFormat="1" applyFont="1" applyFill="1" applyBorder="1" applyAlignment="1">
      <alignment horizontal="center"/>
    </xf>
    <xf numFmtId="9" fontId="9" fillId="47" borderId="15" xfId="0" applyNumberFormat="1" applyFont="1" applyFill="1" applyBorder="1" applyAlignment="1">
      <alignment horizontal="center"/>
    </xf>
    <xf numFmtId="9" fontId="13" fillId="47" borderId="15" xfId="0" applyNumberFormat="1" applyFont="1" applyFill="1" applyBorder="1" applyAlignment="1">
      <alignment horizontal="center"/>
    </xf>
    <xf numFmtId="9" fontId="13" fillId="47" borderId="14" xfId="0" applyNumberFormat="1" applyFont="1" applyFill="1" applyBorder="1" applyAlignment="1">
      <alignment horizontal="center"/>
    </xf>
    <xf numFmtId="0" fontId="9" fillId="47" borderId="39" xfId="0" applyFont="1" applyFill="1" applyBorder="1" applyAlignment="1">
      <alignment horizontal="center"/>
    </xf>
    <xf numFmtId="0" fontId="9" fillId="47" borderId="55" xfId="0" applyFont="1" applyFill="1" applyBorder="1" applyAlignment="1">
      <alignment horizontal="center"/>
    </xf>
    <xf numFmtId="9" fontId="8" fillId="47" borderId="10" xfId="0" applyNumberFormat="1" applyFont="1" applyFill="1" applyBorder="1" applyAlignment="1">
      <alignment horizontal="center"/>
    </xf>
    <xf numFmtId="9" fontId="8" fillId="47" borderId="11" xfId="0" applyNumberFormat="1" applyFont="1" applyFill="1" applyBorder="1" applyAlignment="1">
      <alignment horizontal="center"/>
    </xf>
    <xf numFmtId="0" fontId="8" fillId="49" borderId="38" xfId="0" applyFont="1" applyFill="1" applyBorder="1" applyAlignment="1">
      <alignment horizontal="center" vertical="center" textRotation="90"/>
    </xf>
    <xf numFmtId="0" fontId="8" fillId="9" borderId="38" xfId="0" applyFont="1" applyFill="1" applyBorder="1" applyAlignment="1">
      <alignment horizontal="center" vertical="center" textRotation="90"/>
    </xf>
    <xf numFmtId="0" fontId="9" fillId="9" borderId="50" xfId="0" applyFont="1" applyFill="1" applyBorder="1" applyAlignment="1">
      <alignment horizontal="center"/>
    </xf>
    <xf numFmtId="0" fontId="9" fillId="9" borderId="21" xfId="0" applyFont="1" applyFill="1" applyBorder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9" fillId="9" borderId="56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8" fillId="11" borderId="38" xfId="0" applyFont="1" applyFill="1" applyBorder="1" applyAlignment="1">
      <alignment horizontal="center" vertical="center" textRotation="90"/>
    </xf>
    <xf numFmtId="0" fontId="9" fillId="11" borderId="50" xfId="0" applyFont="1" applyFill="1" applyBorder="1" applyAlignment="1">
      <alignment horizontal="center"/>
    </xf>
    <xf numFmtId="0" fontId="9" fillId="11" borderId="21" xfId="0" applyFont="1" applyFill="1" applyBorder="1" applyAlignment="1">
      <alignment horizontal="center"/>
    </xf>
    <xf numFmtId="0" fontId="9" fillId="11" borderId="17" xfId="0" applyFont="1" applyFill="1" applyBorder="1" applyAlignment="1">
      <alignment horizontal="center"/>
    </xf>
    <xf numFmtId="0" fontId="9" fillId="11" borderId="56" xfId="0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 vertical="center" textRotation="90"/>
    </xf>
    <xf numFmtId="0" fontId="9" fillId="34" borderId="63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50" borderId="45" xfId="0" applyFont="1" applyFill="1" applyBorder="1" applyAlignment="1">
      <alignment horizontal="center"/>
    </xf>
    <xf numFmtId="0" fontId="9" fillId="50" borderId="25" xfId="0" applyFont="1" applyFill="1" applyBorder="1" applyAlignment="1">
      <alignment horizontal="center"/>
    </xf>
    <xf numFmtId="0" fontId="9" fillId="50" borderId="29" xfId="0" applyFont="1" applyFill="1" applyBorder="1" applyAlignment="1">
      <alignment horizontal="center"/>
    </xf>
    <xf numFmtId="0" fontId="9" fillId="50" borderId="70" xfId="0" applyFont="1" applyFill="1" applyBorder="1" applyAlignment="1">
      <alignment horizontal="center"/>
    </xf>
    <xf numFmtId="0" fontId="8" fillId="50" borderId="10" xfId="0" applyFont="1" applyFill="1" applyBorder="1" applyAlignment="1">
      <alignment horizontal="center"/>
    </xf>
    <xf numFmtId="0" fontId="8" fillId="32" borderId="38" xfId="0" applyFont="1" applyFill="1" applyBorder="1" applyAlignment="1">
      <alignment horizontal="center" vertical="center" textRotation="90"/>
    </xf>
    <xf numFmtId="0" fontId="9" fillId="32" borderId="50" xfId="0" applyFont="1" applyFill="1" applyBorder="1" applyAlignment="1">
      <alignment horizontal="center"/>
    </xf>
    <xf numFmtId="0" fontId="9" fillId="32" borderId="21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13" fillId="32" borderId="17" xfId="0" applyFont="1" applyFill="1" applyBorder="1" applyAlignment="1">
      <alignment horizontal="center"/>
    </xf>
    <xf numFmtId="0" fontId="9" fillId="32" borderId="56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49" borderId="38" xfId="0" applyFont="1" applyFill="1" applyBorder="1" applyAlignment="1">
      <alignment horizontal="center" vertical="center" textRotation="90" wrapText="1"/>
    </xf>
    <xf numFmtId="1" fontId="9" fillId="49" borderId="50" xfId="0" applyNumberFormat="1" applyFont="1" applyFill="1" applyBorder="1" applyAlignment="1">
      <alignment horizontal="center" vertical="center"/>
    </xf>
    <xf numFmtId="1" fontId="9" fillId="49" borderId="17" xfId="0" applyNumberFormat="1" applyFont="1" applyFill="1" applyBorder="1" applyAlignment="1">
      <alignment horizontal="center" vertical="center"/>
    </xf>
    <xf numFmtId="0" fontId="9" fillId="49" borderId="38" xfId="0" applyFont="1" applyFill="1" applyBorder="1" applyAlignment="1">
      <alignment horizontal="center" vertical="center"/>
    </xf>
    <xf numFmtId="1" fontId="8" fillId="49" borderId="68" xfId="0" applyNumberFormat="1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 textRotation="90" wrapText="1"/>
    </xf>
    <xf numFmtId="0" fontId="13" fillId="10" borderId="49" xfId="0" applyFont="1" applyFill="1" applyBorder="1" applyAlignment="1">
      <alignment horizontal="center" vertical="center"/>
    </xf>
    <xf numFmtId="172" fontId="13" fillId="10" borderId="15" xfId="0" applyNumberFormat="1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/>
    </xf>
    <xf numFmtId="1" fontId="13" fillId="10" borderId="15" xfId="0" applyNumberFormat="1" applyFont="1" applyFill="1" applyBorder="1" applyAlignment="1">
      <alignment horizontal="center" vertical="center"/>
    </xf>
    <xf numFmtId="0" fontId="14" fillId="10" borderId="32" xfId="0" applyFont="1" applyFill="1" applyBorder="1" applyAlignment="1">
      <alignment horizontal="center" vertical="center"/>
    </xf>
    <xf numFmtId="173" fontId="15" fillId="10" borderId="11" xfId="0" applyNumberFormat="1" applyFont="1" applyFill="1" applyBorder="1" applyAlignment="1">
      <alignment horizontal="center" vertical="center"/>
    </xf>
    <xf numFmtId="0" fontId="8" fillId="9" borderId="32" xfId="0" applyFont="1" applyFill="1" applyBorder="1" applyAlignment="1">
      <alignment horizontal="center" vertical="center" textRotation="90" wrapText="1"/>
    </xf>
    <xf numFmtId="0" fontId="13" fillId="9" borderId="49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/>
    </xf>
    <xf numFmtId="0" fontId="8" fillId="49" borderId="45" xfId="0" applyFont="1" applyFill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8" fillId="9" borderId="45" xfId="0" applyFont="1" applyFill="1" applyBorder="1" applyAlignment="1">
      <alignment horizontal="center" vertical="center" wrapText="1"/>
    </xf>
    <xf numFmtId="0" fontId="8" fillId="21" borderId="45" xfId="0" applyFont="1" applyFill="1" applyBorder="1" applyAlignment="1">
      <alignment horizontal="center" vertical="center" wrapText="1"/>
    </xf>
    <xf numFmtId="0" fontId="10" fillId="51" borderId="4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32" borderId="45" xfId="0" applyFont="1" applyFill="1" applyBorder="1" applyAlignment="1">
      <alignment horizontal="center" vertical="center" wrapText="1"/>
    </xf>
    <xf numFmtId="0" fontId="8" fillId="50" borderId="46" xfId="0" applyFont="1" applyFill="1" applyBorder="1" applyAlignment="1">
      <alignment horizontal="center" vertical="center" wrapText="1"/>
    </xf>
    <xf numFmtId="0" fontId="8" fillId="11" borderId="45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34" borderId="141" xfId="0" applyFont="1" applyFill="1" applyBorder="1" applyAlignment="1">
      <alignment horizontal="center" vertical="center" wrapText="1"/>
    </xf>
    <xf numFmtId="0" fontId="8" fillId="20" borderId="45" xfId="0" applyFont="1" applyFill="1" applyBorder="1" applyAlignment="1">
      <alignment horizontal="center" vertical="center" wrapText="1"/>
    </xf>
    <xf numFmtId="0" fontId="8" fillId="48" borderId="45" xfId="0" applyFont="1" applyFill="1" applyBorder="1" applyAlignment="1">
      <alignment horizontal="center" vertical="center" wrapText="1"/>
    </xf>
    <xf numFmtId="0" fontId="8" fillId="50" borderId="45" xfId="0" applyFont="1" applyFill="1" applyBorder="1" applyAlignment="1">
      <alignment horizontal="center" vertical="center" wrapText="1"/>
    </xf>
    <xf numFmtId="0" fontId="22" fillId="0" borderId="0" xfId="83" applyFont="1" applyAlignment="1">
      <alignment horizontal="center"/>
      <protection/>
    </xf>
    <xf numFmtId="0" fontId="26" fillId="0" borderId="0" xfId="0" applyFont="1" applyAlignment="1">
      <alignment/>
    </xf>
    <xf numFmtId="0" fontId="5" fillId="0" borderId="5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textRotation="90" wrapText="1"/>
    </xf>
    <xf numFmtId="0" fontId="20" fillId="0" borderId="43" xfId="0" applyFont="1" applyFill="1" applyBorder="1" applyAlignment="1">
      <alignment horizontal="center" vertical="center" textRotation="88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142" xfId="0" applyFont="1" applyFill="1" applyBorder="1" applyAlignment="1">
      <alignment horizontal="center" vertical="center" textRotation="90"/>
    </xf>
    <xf numFmtId="0" fontId="20" fillId="0" borderId="143" xfId="0" applyFont="1" applyFill="1" applyBorder="1" applyAlignment="1">
      <alignment horizontal="center" vertical="center" textRotation="90"/>
    </xf>
    <xf numFmtId="0" fontId="20" fillId="0" borderId="68" xfId="0" applyFont="1" applyFill="1" applyBorder="1" applyAlignment="1">
      <alignment horizontal="center" vertical="center" textRotation="90" wrapText="1"/>
    </xf>
    <xf numFmtId="0" fontId="20" fillId="0" borderId="43" xfId="0" applyFont="1" applyFill="1" applyBorder="1" applyAlignment="1">
      <alignment horizontal="center" vertical="center" textRotation="90"/>
    </xf>
    <xf numFmtId="0" fontId="19" fillId="0" borderId="17" xfId="0" applyFont="1" applyFill="1" applyBorder="1" applyAlignment="1">
      <alignment horizontal="center" vertical="center"/>
    </xf>
    <xf numFmtId="0" fontId="10" fillId="0" borderId="144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19" fillId="0" borderId="145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35" xfId="0" applyFont="1" applyFill="1" applyBorder="1" applyAlignment="1">
      <alignment horizontal="center" vertical="center"/>
    </xf>
    <xf numFmtId="0" fontId="5" fillId="0" borderId="0" xfId="85" applyFont="1" applyAlignment="1">
      <alignment horizontal="center"/>
      <protection/>
    </xf>
    <xf numFmtId="0" fontId="3" fillId="0" borderId="0" xfId="85" applyFont="1" applyAlignment="1">
      <alignment horizontal="center"/>
      <protection/>
    </xf>
    <xf numFmtId="0" fontId="5" fillId="0" borderId="0" xfId="86" applyFont="1" applyAlignment="1">
      <alignment horizontal="center"/>
      <protection/>
    </xf>
    <xf numFmtId="0" fontId="3" fillId="0" borderId="0" xfId="86" applyFont="1" applyAlignment="1">
      <alignment horizontal="center"/>
      <protection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5" fillId="0" borderId="0" xfId="88" applyFont="1" applyAlignment="1">
      <alignment horizontal="center"/>
      <protection/>
    </xf>
    <xf numFmtId="0" fontId="3" fillId="0" borderId="0" xfId="88" applyFont="1" applyAlignment="1">
      <alignment horizontal="center"/>
      <protection/>
    </xf>
    <xf numFmtId="0" fontId="5" fillId="0" borderId="0" xfId="89" applyFont="1" applyAlignment="1">
      <alignment horizontal="center"/>
      <protection/>
    </xf>
    <xf numFmtId="0" fontId="3" fillId="0" borderId="0" xfId="89" applyFont="1" applyAlignment="1">
      <alignment horizontal="center"/>
      <protection/>
    </xf>
    <xf numFmtId="0" fontId="5" fillId="0" borderId="0" xfId="87" applyFont="1" applyAlignment="1">
      <alignment horizontal="center"/>
      <protection/>
    </xf>
    <xf numFmtId="0" fontId="3" fillId="0" borderId="0" xfId="87" applyFont="1" applyAlignment="1">
      <alignment horizontal="center"/>
      <protection/>
    </xf>
    <xf numFmtId="0" fontId="5" fillId="0" borderId="0" xfId="90" applyFont="1" applyAlignment="1">
      <alignment horizontal="center"/>
      <protection/>
    </xf>
    <xf numFmtId="0" fontId="3" fillId="0" borderId="0" xfId="90" applyFont="1" applyAlignment="1">
      <alignment horizontal="center"/>
      <protection/>
    </xf>
  </cellXfs>
  <cellStyles count="10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 2" xfId="59"/>
    <cellStyle name="Comma" xfId="60"/>
    <cellStyle name="Comma [0]" xfId="61"/>
    <cellStyle name="Dobrá" xfId="62"/>
    <cellStyle name="Excel Built-in Normal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Input" xfId="72"/>
    <cellStyle name="Kontrolná bunka" xfId="73"/>
    <cellStyle name="Linked Cell" xfId="74"/>
    <cellStyle name="Currency" xfId="75"/>
    <cellStyle name="Currency [0]" xfId="76"/>
    <cellStyle name="Nadpis 1" xfId="77"/>
    <cellStyle name="Nadpis 2" xfId="78"/>
    <cellStyle name="Nadpis 3" xfId="79"/>
    <cellStyle name="Nadpis 4" xfId="80"/>
    <cellStyle name="Neutral" xfId="81"/>
    <cellStyle name="Neutrálna" xfId="82"/>
    <cellStyle name="Normal 2" xfId="83"/>
    <cellStyle name="normálne 2" xfId="84"/>
    <cellStyle name="normální_Česká 10-Tabuľky" xfId="85"/>
    <cellStyle name="normální_Tabuľky jeseniova" xfId="86"/>
    <cellStyle name="normální_Tabuľky MU 2012-13Sibírska" xfId="87"/>
    <cellStyle name="normální_Tabulky Odborárska" xfId="88"/>
    <cellStyle name="normální_Tabuľky Riaz" xfId="89"/>
    <cellStyle name="normální_Tabuľky Za  kas" xfId="90"/>
    <cellStyle name="Note" xfId="91"/>
    <cellStyle name="Output" xfId="92"/>
    <cellStyle name="Percent" xfId="93"/>
    <cellStyle name="Followed Hyperlink" xfId="94"/>
    <cellStyle name="Poznámka" xfId="95"/>
    <cellStyle name="Prepojená bunka" xfId="96"/>
    <cellStyle name="procent_TabuľkyJKalina graf 2" xfId="97"/>
    <cellStyle name="Spolu" xfId="98"/>
    <cellStyle name="Text upozornenia" xfId="99"/>
    <cellStyle name="Title" xfId="100"/>
    <cellStyle name="Titul" xfId="101"/>
    <cellStyle name="Total" xfId="102"/>
    <cellStyle name="Vstup" xfId="103"/>
    <cellStyle name="Výpočet" xfId="104"/>
    <cellStyle name="Výstup" xfId="105"/>
    <cellStyle name="Vysvetľujúci text" xfId="106"/>
    <cellStyle name="Warning Text" xfId="107"/>
    <cellStyle name="Zlá" xfId="108"/>
    <cellStyle name="Zvýraznenie1" xfId="109"/>
    <cellStyle name="Zvýraznenie2" xfId="110"/>
    <cellStyle name="Zvýraznenie3" xfId="111"/>
    <cellStyle name="Zvýraznenie4" xfId="112"/>
    <cellStyle name="Zvýraznenie5" xfId="113"/>
    <cellStyle name="Zvýraznenie6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5275"/>
          <c:w val="0.834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Cádrova'!$C$9:$C$12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'I. stupeň-ZŠ Cádrova'!$D$9:$D$12</c:f>
              <c:numCache>
                <c:ptCount val="4"/>
                <c:pt idx="0">
                  <c:v>1</c:v>
                </c:pt>
                <c:pt idx="1">
                  <c:v>1.15</c:v>
                </c:pt>
                <c:pt idx="2">
                  <c:v>1.82</c:v>
                </c:pt>
                <c:pt idx="3">
                  <c:v>1.4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Cádrova'!$C$9:$C$12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'I. stupeň-ZŠ Cádrova'!$E$9:$E$12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1.33</c:v>
                </c:pt>
                <c:pt idx="3">
                  <c:v>1.2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Cádrova'!$C$9:$C$12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'I. stupeň-ZŠ Cádrova'!$F$9:$F$12</c:f>
              <c:numCache>
                <c:ptCount val="4"/>
                <c:pt idx="0">
                  <c:v>1</c:v>
                </c:pt>
                <c:pt idx="1">
                  <c:v>1.08</c:v>
                </c:pt>
                <c:pt idx="2">
                  <c:v>1.85</c:v>
                </c:pt>
                <c:pt idx="3">
                  <c:v>1.2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Cádrova'!$C$9:$C$12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'I. stupeň-ZŠ Cádrova'!$G$9:$G$12</c:f>
              <c:numCache>
                <c:ptCount val="4"/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Cádrova'!$C$9:$C$12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'I. stupeň-ZŠ Cádrova'!$H$9:$H$12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1.43</c:v>
                </c:pt>
                <c:pt idx="3">
                  <c:v>1.3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Cádrova'!$C$9:$C$12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'I. stupeň-ZŠ Cádrova'!$I$9:$I$12</c:f>
              <c:numCache>
                <c:ptCount val="4"/>
                <c:pt idx="1">
                  <c:v>1</c:v>
                </c:pt>
                <c:pt idx="2">
                  <c:v>1.38</c:v>
                </c:pt>
                <c:pt idx="3">
                  <c:v>1.3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Cádrova'!$C$9:$C$12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'I. stupeň-ZŠ Cádrova'!$J$9:$J$12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Cádrova'!$C$9:$C$12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'I. stupeň-ZŠ Cádrova'!$K$9:$K$12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Cádrova'!$C$9:$C$12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'I. stupeň-ZŠ Cádrova'!$L$9:$L$12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3921856"/>
        <c:axId val="35296705"/>
      </c:barChart>
      <c:catAx>
        <c:axId val="392185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96705"/>
        <c:crossesAt val="5"/>
        <c:auto val="1"/>
        <c:lblOffset val="100"/>
        <c:tickLblSkip val="1"/>
        <c:noMultiLvlLbl val="0"/>
      </c:catAx>
      <c:valAx>
        <c:axId val="35296705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1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01325"/>
          <c:w val="0.13125"/>
          <c:h val="0.72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 stupeň-ZŠ Odborárska 2'!$C$10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2'!$C$11:$C$16</c:f>
              <c:numCache>
                <c:ptCount val="6"/>
                <c:pt idx="0">
                  <c:v>1.68</c:v>
                </c:pt>
                <c:pt idx="1">
                  <c:v>2.36</c:v>
                </c:pt>
                <c:pt idx="2">
                  <c:v>2.37</c:v>
                </c:pt>
                <c:pt idx="3">
                  <c:v>2</c:v>
                </c:pt>
                <c:pt idx="4">
                  <c:v>2.54</c:v>
                </c:pt>
                <c:pt idx="5">
                  <c:v>2.07</c:v>
                </c:pt>
              </c:numCache>
            </c:numRef>
          </c:val>
        </c:ser>
        <c:ser>
          <c:idx val="1"/>
          <c:order val="1"/>
          <c:tx>
            <c:strRef>
              <c:f>'II. stupeň-ZŠ Odborárska 2'!$D$10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2'!$D$11:$D$16</c:f>
              <c:numCache>
                <c:ptCount val="6"/>
                <c:pt idx="0">
                  <c:v>1.76</c:v>
                </c:pt>
                <c:pt idx="1">
                  <c:v>1.86</c:v>
                </c:pt>
                <c:pt idx="2">
                  <c:v>2.57</c:v>
                </c:pt>
                <c:pt idx="3">
                  <c:v>1.8</c:v>
                </c:pt>
                <c:pt idx="4">
                  <c:v>2.23</c:v>
                </c:pt>
              </c:numCache>
            </c:numRef>
          </c:val>
        </c:ser>
        <c:ser>
          <c:idx val="2"/>
          <c:order val="2"/>
          <c:tx>
            <c:strRef>
              <c:f>'II. stupeň-ZŠ Odborárska 2'!$E$10</c:f>
              <c:strCache>
                <c:ptCount val="1"/>
                <c:pt idx="0">
                  <c:v>ŠJ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2'!$E$11:$E$16</c:f>
              <c:numCache>
                <c:ptCount val="6"/>
                <c:pt idx="1">
                  <c:v>2.08</c:v>
                </c:pt>
                <c:pt idx="2">
                  <c:v>2.33</c:v>
                </c:pt>
                <c:pt idx="3">
                  <c:v>1.8</c:v>
                </c:pt>
                <c:pt idx="4">
                  <c:v>2.23</c:v>
                </c:pt>
              </c:numCache>
            </c:numRef>
          </c:val>
        </c:ser>
        <c:ser>
          <c:idx val="3"/>
          <c:order val="3"/>
          <c:tx>
            <c:strRef>
              <c:f>'II. stupeň-ZŠ Odborárska 2'!$F$10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2'!$F$11:$F$16</c:f>
              <c:numCache>
                <c:ptCount val="6"/>
                <c:pt idx="0">
                  <c:v>1.4</c:v>
                </c:pt>
                <c:pt idx="1">
                  <c:v>1.64</c:v>
                </c:pt>
                <c:pt idx="2">
                  <c:v>2.21</c:v>
                </c:pt>
                <c:pt idx="3">
                  <c:v>1.56</c:v>
                </c:pt>
                <c:pt idx="4">
                  <c:v>1.92</c:v>
                </c:pt>
              </c:numCache>
            </c:numRef>
          </c:val>
        </c:ser>
        <c:ser>
          <c:idx val="4"/>
          <c:order val="4"/>
          <c:tx>
            <c:strRef>
              <c:f>'II. stupeň-ZŠ Odborárska 2'!$G$10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2'!$G$11:$G$16</c:f>
              <c:numCache>
                <c:ptCount val="6"/>
                <c:pt idx="0">
                  <c:v>1.84</c:v>
                </c:pt>
                <c:pt idx="1">
                  <c:v>2.07</c:v>
                </c:pt>
                <c:pt idx="2">
                  <c:v>2.68</c:v>
                </c:pt>
                <c:pt idx="3">
                  <c:v>1.69</c:v>
                </c:pt>
                <c:pt idx="4">
                  <c:v>2.08</c:v>
                </c:pt>
              </c:numCache>
            </c:numRef>
          </c:val>
        </c:ser>
        <c:ser>
          <c:idx val="5"/>
          <c:order val="5"/>
          <c:tx>
            <c:strRef>
              <c:f>'II. stupeň-ZŠ Odborárska 2'!$H$10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2'!$H$11:$H$16</c:f>
              <c:numCache>
                <c:ptCount val="6"/>
                <c:pt idx="0">
                  <c:v>2.08</c:v>
                </c:pt>
                <c:pt idx="1">
                  <c:v>2.5</c:v>
                </c:pt>
                <c:pt idx="2">
                  <c:v>2.68</c:v>
                </c:pt>
                <c:pt idx="3">
                  <c:v>2.19</c:v>
                </c:pt>
                <c:pt idx="4">
                  <c:v>2.69</c:v>
                </c:pt>
                <c:pt idx="5">
                  <c:v>2.9</c:v>
                </c:pt>
              </c:numCache>
            </c:numRef>
          </c:val>
        </c:ser>
        <c:ser>
          <c:idx val="6"/>
          <c:order val="6"/>
          <c:tx>
            <c:strRef>
              <c:f>'II. stupeň-ZŠ Odborárska 2'!$I$10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2'!$I$11:$I$16</c:f>
              <c:numCache>
                <c:ptCount val="6"/>
                <c:pt idx="0">
                  <c:v>2.04</c:v>
                </c:pt>
                <c:pt idx="1">
                  <c:v>2.43</c:v>
                </c:pt>
                <c:pt idx="2">
                  <c:v>2.47</c:v>
                </c:pt>
                <c:pt idx="3">
                  <c:v>1.68</c:v>
                </c:pt>
                <c:pt idx="4">
                  <c:v>2.3</c:v>
                </c:pt>
              </c:numCache>
            </c:numRef>
          </c:val>
        </c:ser>
        <c:ser>
          <c:idx val="7"/>
          <c:order val="7"/>
          <c:tx>
            <c:strRef>
              <c:f>'II. stupeň-ZŠ Odborárska 2'!$J$10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2'!$J$11:$J$16</c:f>
              <c:numCache>
                <c:ptCount val="6"/>
                <c:pt idx="1">
                  <c:v>2.64</c:v>
                </c:pt>
                <c:pt idx="2">
                  <c:v>2.84</c:v>
                </c:pt>
                <c:pt idx="3">
                  <c:v>2.13</c:v>
                </c:pt>
                <c:pt idx="4">
                  <c:v>2.77</c:v>
                </c:pt>
              </c:numCache>
            </c:numRef>
          </c:val>
        </c:ser>
        <c:ser>
          <c:idx val="8"/>
          <c:order val="8"/>
          <c:tx>
            <c:strRef>
              <c:f>'II. stupeň-ZŠ Odborárska 2'!$K$10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2'!$K$11:$K$16</c:f>
              <c:numCache>
                <c:ptCount val="6"/>
                <c:pt idx="1">
                  <c:v>2.36</c:v>
                </c:pt>
                <c:pt idx="2">
                  <c:v>2.21</c:v>
                </c:pt>
                <c:pt idx="3">
                  <c:v>2.12</c:v>
                </c:pt>
                <c:pt idx="4">
                  <c:v>2.3</c:v>
                </c:pt>
              </c:numCache>
            </c:numRef>
          </c:val>
        </c:ser>
        <c:ser>
          <c:idx val="9"/>
          <c:order val="9"/>
          <c:tx>
            <c:strRef>
              <c:f>'II. stupeň-ZŠ Odborárska 2'!$L$10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2'!$L$11:$L$16</c:f>
              <c:numCache>
                <c:ptCount val="6"/>
                <c:pt idx="1">
                  <c:v>1.29</c:v>
                </c:pt>
                <c:pt idx="2">
                  <c:v>1.44</c:v>
                </c:pt>
                <c:pt idx="3">
                  <c:v>1.13</c:v>
                </c:pt>
                <c:pt idx="4">
                  <c:v>1.31</c:v>
                </c:pt>
              </c:numCache>
            </c:numRef>
          </c:val>
        </c:ser>
        <c:ser>
          <c:idx val="10"/>
          <c:order val="10"/>
          <c:tx>
            <c:strRef>
              <c:f>'II. stupeň-ZŠ Odborárska 2'!$M$10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2'!$M$11:$M$16</c:f>
              <c:numCache>
                <c:ptCount val="6"/>
                <c:pt idx="0">
                  <c:v>1.28</c:v>
                </c:pt>
                <c:pt idx="1">
                  <c:v>1.21</c:v>
                </c:pt>
                <c:pt idx="2">
                  <c:v>1.11</c:v>
                </c:pt>
                <c:pt idx="3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'II. stupeň-ZŠ Odborárska 2'!$N$10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2'!$N$11:$N$16</c:f>
              <c:numCache>
                <c:ptCount val="6"/>
                <c:pt idx="0">
                  <c:v>1.08</c:v>
                </c:pt>
                <c:pt idx="1">
                  <c:v>1.14</c:v>
                </c:pt>
                <c:pt idx="2">
                  <c:v>1.05</c:v>
                </c:pt>
                <c:pt idx="3">
                  <c:v>1</c:v>
                </c:pt>
                <c:pt idx="4">
                  <c:v>1.23</c:v>
                </c:pt>
              </c:numCache>
            </c:numRef>
          </c:val>
        </c:ser>
        <c:ser>
          <c:idx val="12"/>
          <c:order val="12"/>
          <c:tx>
            <c:strRef>
              <c:f>'II. stupeň-ZŠ Odborárska 2'!$O$10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2'!$O$11:$O$16</c:f>
              <c:numCache>
                <c:ptCount val="6"/>
                <c:pt idx="0">
                  <c:v>1.16</c:v>
                </c:pt>
                <c:pt idx="1">
                  <c:v>1.62</c:v>
                </c:pt>
                <c:pt idx="2">
                  <c:v>1.33</c:v>
                </c:pt>
                <c:pt idx="3">
                  <c:v>1.25</c:v>
                </c:pt>
                <c:pt idx="4">
                  <c:v>1.54</c:v>
                </c:pt>
              </c:numCache>
            </c:numRef>
          </c:val>
        </c:ser>
        <c:ser>
          <c:idx val="13"/>
          <c:order val="13"/>
          <c:tx>
            <c:v>TEH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2'!$P$11:$P$16</c:f>
              <c:numCache>
                <c:ptCount val="6"/>
              </c:numCache>
            </c:numRef>
          </c:val>
        </c:ser>
        <c:ser>
          <c:idx val="14"/>
          <c:order val="14"/>
          <c:tx>
            <c:v>INF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'II. stupeň-ZŠ Odborárska 2'!$Q$11:$Q$17</c:f>
              <c:numCache>
                <c:ptCount val="7"/>
                <c:pt idx="0">
                  <c:v>1.2</c:v>
                </c:pt>
                <c:pt idx="1">
                  <c:v>1.29</c:v>
                </c:pt>
                <c:pt idx="2">
                  <c:v>1.3</c:v>
                </c:pt>
                <c:pt idx="3">
                  <c:v>1.3</c:v>
                </c:pt>
                <c:pt idx="4">
                  <c:v>1.4</c:v>
                </c:pt>
              </c:numCache>
            </c:numRef>
          </c:val>
        </c:ser>
        <c:axId val="49011866"/>
        <c:axId val="38453611"/>
      </c:barChart>
      <c:catAx>
        <c:axId val="4901186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38453611"/>
        <c:crosses val="max"/>
        <c:auto val="1"/>
        <c:lblOffset val="100"/>
        <c:tickLblSkip val="1"/>
        <c:noMultiLvlLbl val="0"/>
      </c:catAx>
      <c:valAx>
        <c:axId val="38453611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11866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09675"/>
          <c:w val="0.0755"/>
          <c:h val="0.8097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5475"/>
          <c:w val="0.8347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 Riazanská'!$C$9:$C$12</c:f>
              <c:strCache/>
            </c:strRef>
          </c:cat>
          <c:val>
            <c:numRef>
              <c:f>'I. stupeň-ZŠ  Riazanská'!$D$9:$D$12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 Riazanská'!$C$9:$C$12</c:f>
              <c:strCache/>
            </c:strRef>
          </c:cat>
          <c:val>
            <c:numRef>
              <c:f>'I. stupeň-ZŠ  Riazanská'!$E$9:$E$12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 Riazanská'!$C$9:$C$12</c:f>
              <c:strCache/>
            </c:strRef>
          </c:cat>
          <c:val>
            <c:numRef>
              <c:f>'I. stupeň-ZŠ  Riazanská'!$F$9:$F$12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 Riazanská'!$C$9:$C$12</c:f>
              <c:strCache/>
            </c:strRef>
          </c:cat>
          <c:val>
            <c:numRef>
              <c:f>'I. stupeň-ZŠ  Riazanská'!$G$9:$G$12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 Riazanská'!$C$9:$C$12</c:f>
              <c:strCache/>
            </c:strRef>
          </c:cat>
          <c:val>
            <c:numRef>
              <c:f>'I. stupeň-ZŠ  Riazanská'!$H$9:$H$12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 Riazanská'!$C$9:$C$12</c:f>
              <c:strCache/>
            </c:strRef>
          </c:cat>
          <c:val>
            <c:numRef>
              <c:f>'I. stupeň-ZŠ  Riazanská'!$I$9:$I$12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 Riazanská'!$C$9:$C$12</c:f>
              <c:strCache/>
            </c:strRef>
          </c:cat>
          <c:val>
            <c:numRef>
              <c:f>'I. stupeň-ZŠ  Riazanská'!$J$9:$J$12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 Riazanská'!$C$9:$C$12</c:f>
              <c:strCache/>
            </c:strRef>
          </c:cat>
          <c:val>
            <c:numRef>
              <c:f>'I. stupeň-ZŠ  Riazanská'!$K$9:$K$12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 Riazanská'!$C$9:$C$12</c:f>
              <c:strCache/>
            </c:strRef>
          </c:cat>
          <c:val>
            <c:numRef>
              <c:f>'I. stupeň-ZŠ  Riazanská'!$L$9:$L$12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538180"/>
        <c:axId val="27734757"/>
      </c:barChart>
      <c:catAx>
        <c:axId val="1053818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734757"/>
        <c:crossesAt val="5"/>
        <c:auto val="1"/>
        <c:lblOffset val="100"/>
        <c:tickLblSkip val="1"/>
        <c:noMultiLvlLbl val="0"/>
      </c:catAx>
      <c:valAx>
        <c:axId val="27734757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38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31"/>
          <c:w val="0.13175"/>
          <c:h val="0.847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75"/>
          <c:w val="0.903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 stupeň-ZŠ  Riazanská'!$C$10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Riazanská'!$C$11:$C$16</c:f>
              <c:numCache>
                <c:ptCount val="6"/>
                <c:pt idx="0">
                  <c:v>2.29</c:v>
                </c:pt>
                <c:pt idx="1">
                  <c:v>2.58</c:v>
                </c:pt>
                <c:pt idx="2">
                  <c:v>2.35</c:v>
                </c:pt>
                <c:pt idx="3">
                  <c:v>2.78</c:v>
                </c:pt>
                <c:pt idx="4">
                  <c:v>3.11</c:v>
                </c:pt>
                <c:pt idx="5">
                  <c:v>2.95</c:v>
                </c:pt>
              </c:numCache>
            </c:numRef>
          </c:val>
        </c:ser>
        <c:ser>
          <c:idx val="1"/>
          <c:order val="1"/>
          <c:tx>
            <c:strRef>
              <c:f>'II. stupeň-ZŠ  Riazanská'!$D$10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Riazanská'!$D$11:$D$16</c:f>
              <c:numCache>
                <c:ptCount val="6"/>
                <c:pt idx="0">
                  <c:v>2</c:v>
                </c:pt>
                <c:pt idx="1">
                  <c:v>3</c:v>
                </c:pt>
                <c:pt idx="2">
                  <c:v>2.35</c:v>
                </c:pt>
                <c:pt idx="3">
                  <c:v>2.35</c:v>
                </c:pt>
                <c:pt idx="4">
                  <c:v>2.5</c:v>
                </c:pt>
              </c:numCache>
            </c:numRef>
          </c:val>
        </c:ser>
        <c:ser>
          <c:idx val="2"/>
          <c:order val="2"/>
          <c:tx>
            <c:strRef>
              <c:f>'II. stupeň-ZŠ  Riazanská'!$E$10</c:f>
              <c:strCache>
                <c:ptCount val="1"/>
                <c:pt idx="0">
                  <c:v>ŠJ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Riazanská'!$E$11:$E$16</c:f>
              <c:numCache>
                <c:ptCount val="6"/>
                <c:pt idx="1">
                  <c:v>1.82</c:v>
                </c:pt>
                <c:pt idx="2">
                  <c:v>1.65</c:v>
                </c:pt>
                <c:pt idx="3">
                  <c:v>1.59</c:v>
                </c:pt>
                <c:pt idx="4">
                  <c:v>1.59</c:v>
                </c:pt>
              </c:numCache>
            </c:numRef>
          </c:val>
        </c:ser>
        <c:ser>
          <c:idx val="3"/>
          <c:order val="3"/>
          <c:tx>
            <c:strRef>
              <c:f>'II. stupeň-ZŠ  Riazanská'!$F$10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Riazanská'!$F$11:$F$16</c:f>
              <c:numCache>
                <c:ptCount val="6"/>
                <c:pt idx="1">
                  <c:v>2.58</c:v>
                </c:pt>
                <c:pt idx="2">
                  <c:v>2.18</c:v>
                </c:pt>
                <c:pt idx="3">
                  <c:v>2.13</c:v>
                </c:pt>
                <c:pt idx="4">
                  <c:v>2.61</c:v>
                </c:pt>
              </c:numCache>
            </c:numRef>
          </c:val>
        </c:ser>
        <c:ser>
          <c:idx val="4"/>
          <c:order val="4"/>
          <c:tx>
            <c:strRef>
              <c:f>'II. stupeň-ZŠ  Riazanská'!$G$10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Riazanská'!$G$11:$G$16</c:f>
              <c:numCache>
                <c:ptCount val="6"/>
                <c:pt idx="0">
                  <c:v>2</c:v>
                </c:pt>
                <c:pt idx="1">
                  <c:v>2.5</c:v>
                </c:pt>
                <c:pt idx="2">
                  <c:v>2.29</c:v>
                </c:pt>
                <c:pt idx="3">
                  <c:v>2.09</c:v>
                </c:pt>
                <c:pt idx="4">
                  <c:v>2.83</c:v>
                </c:pt>
              </c:numCache>
            </c:numRef>
          </c:val>
        </c:ser>
        <c:ser>
          <c:idx val="5"/>
          <c:order val="5"/>
          <c:tx>
            <c:strRef>
              <c:f>'II. stupeň-ZŠ  Riazanská'!$H$10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Riazanská'!$H$11:$H$16</c:f>
              <c:numCache>
                <c:ptCount val="6"/>
                <c:pt idx="0">
                  <c:v>2.48</c:v>
                </c:pt>
                <c:pt idx="1">
                  <c:v>3.08</c:v>
                </c:pt>
                <c:pt idx="2">
                  <c:v>2.94</c:v>
                </c:pt>
                <c:pt idx="3">
                  <c:v>3.17</c:v>
                </c:pt>
                <c:pt idx="4">
                  <c:v>3.5</c:v>
                </c:pt>
                <c:pt idx="5">
                  <c:v>3.42</c:v>
                </c:pt>
              </c:numCache>
            </c:numRef>
          </c:val>
        </c:ser>
        <c:ser>
          <c:idx val="6"/>
          <c:order val="6"/>
          <c:tx>
            <c:strRef>
              <c:f>'II. stupeň-ZŠ  Riazanská'!$I$10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Riazanská'!$I$11:$I$16</c:f>
              <c:numCache>
                <c:ptCount val="6"/>
                <c:pt idx="0">
                  <c:v>2.67</c:v>
                </c:pt>
                <c:pt idx="1">
                  <c:v>2.25</c:v>
                </c:pt>
                <c:pt idx="2">
                  <c:v>2.65</c:v>
                </c:pt>
                <c:pt idx="3">
                  <c:v>2.91</c:v>
                </c:pt>
                <c:pt idx="4">
                  <c:v>2.94</c:v>
                </c:pt>
              </c:numCache>
            </c:numRef>
          </c:val>
        </c:ser>
        <c:ser>
          <c:idx val="7"/>
          <c:order val="7"/>
          <c:tx>
            <c:strRef>
              <c:f>'II. stupeň-ZŠ  Riazanská'!$J$10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Riazanská'!$J$11:$J$16</c:f>
              <c:numCache>
                <c:ptCount val="6"/>
                <c:pt idx="2">
                  <c:v>2.59</c:v>
                </c:pt>
                <c:pt idx="3">
                  <c:v>2.17</c:v>
                </c:pt>
                <c:pt idx="4">
                  <c:v>2.78</c:v>
                </c:pt>
              </c:numCache>
            </c:numRef>
          </c:val>
        </c:ser>
        <c:ser>
          <c:idx val="8"/>
          <c:order val="8"/>
          <c:tx>
            <c:strRef>
              <c:f>'II. stupeň-ZŠ  Riazanská'!$K$10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Riazanská'!$K$11:$K$16</c:f>
              <c:numCache>
                <c:ptCount val="6"/>
                <c:pt idx="2">
                  <c:v>2.59</c:v>
                </c:pt>
                <c:pt idx="3">
                  <c:v>2.65</c:v>
                </c:pt>
                <c:pt idx="4">
                  <c:v>2</c:v>
                </c:pt>
              </c:numCache>
            </c:numRef>
          </c:val>
        </c:ser>
        <c:ser>
          <c:idx val="9"/>
          <c:order val="9"/>
          <c:tx>
            <c:strRef>
              <c:f>'II. stupeň-ZŠ  Riazanská'!$L$10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Riazanská'!$L$11:$L$16</c:f>
              <c:numCache>
                <c:ptCount val="6"/>
                <c:pt idx="1">
                  <c:v>2</c:v>
                </c:pt>
                <c:pt idx="2">
                  <c:v>1.88</c:v>
                </c:pt>
                <c:pt idx="3">
                  <c:v>1.65</c:v>
                </c:pt>
                <c:pt idx="4">
                  <c:v>2</c:v>
                </c:pt>
              </c:numCache>
            </c:numRef>
          </c:val>
        </c:ser>
        <c:ser>
          <c:idx val="10"/>
          <c:order val="10"/>
          <c:tx>
            <c:strRef>
              <c:f>'II. stupeň-ZŠ  Riazanská'!$M$10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Riazanská'!$M$11:$M$16</c:f>
              <c:numCache>
                <c:ptCount val="6"/>
                <c:pt idx="0">
                  <c:v>1</c:v>
                </c:pt>
                <c:pt idx="1">
                  <c:v>1.38</c:v>
                </c:pt>
                <c:pt idx="2">
                  <c:v>1.27</c:v>
                </c:pt>
              </c:numCache>
            </c:numRef>
          </c:val>
        </c:ser>
        <c:ser>
          <c:idx val="11"/>
          <c:order val="11"/>
          <c:tx>
            <c:strRef>
              <c:f>'II. stupeň-ZŠ  Riazanská'!$N$10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Riazanská'!$N$11:$N$16</c:f>
              <c:numCache>
                <c:ptCount val="6"/>
                <c:pt idx="0">
                  <c:v>1</c:v>
                </c:pt>
                <c:pt idx="2">
                  <c:v>1.73</c:v>
                </c:pt>
              </c:numCache>
            </c:numRef>
          </c:val>
        </c:ser>
        <c:ser>
          <c:idx val="12"/>
          <c:order val="12"/>
          <c:tx>
            <c:strRef>
              <c:f>'II. stupeň-ZŠ  Riazanská'!$O$10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Riazanská'!$O$11:$O$16</c:f>
              <c:numCache>
                <c:ptCount val="6"/>
                <c:pt idx="0">
                  <c:v>1.29</c:v>
                </c:pt>
                <c:pt idx="1">
                  <c:v>1.58</c:v>
                </c:pt>
                <c:pt idx="2">
                  <c:v>1.24</c:v>
                </c:pt>
                <c:pt idx="3">
                  <c:v>1.57</c:v>
                </c:pt>
                <c:pt idx="4">
                  <c:v>1.28</c:v>
                </c:pt>
              </c:numCache>
            </c:numRef>
          </c:val>
        </c:ser>
        <c:ser>
          <c:idx val="13"/>
          <c:order val="13"/>
          <c:tx>
            <c:v>TEH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Riazanská'!$P$11:$P$16</c:f>
              <c:numCache>
                <c:ptCount val="6"/>
                <c:pt idx="4">
                  <c:v>1.92</c:v>
                </c:pt>
              </c:numCache>
            </c:numRef>
          </c:val>
        </c:ser>
        <c:ser>
          <c:idx val="14"/>
          <c:order val="14"/>
          <c:tx>
            <c:v>INF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'II. stupeň-ZŠ  Riazanská'!$Q$11:$Q$17</c:f>
              <c:numCache>
                <c:ptCount val="7"/>
                <c:pt idx="0">
                  <c:v>1.5</c:v>
                </c:pt>
                <c:pt idx="1">
                  <c:v>2</c:v>
                </c:pt>
                <c:pt idx="2">
                  <c:v>2.07</c:v>
                </c:pt>
                <c:pt idx="3">
                  <c:v>1.72</c:v>
                </c:pt>
                <c:pt idx="4">
                  <c:v>1.54</c:v>
                </c:pt>
              </c:numCache>
            </c:numRef>
          </c:val>
        </c:ser>
        <c:axId val="48286222"/>
        <c:axId val="31922815"/>
      </c:barChart>
      <c:catAx>
        <c:axId val="4828622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31922815"/>
        <c:crosses val="max"/>
        <c:auto val="1"/>
        <c:lblOffset val="100"/>
        <c:tickLblSkip val="1"/>
        <c:noMultiLvlLbl val="0"/>
      </c:catAx>
      <c:valAx>
        <c:axId val="31922815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86222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10025"/>
          <c:w val="0.0755"/>
          <c:h val="0.8097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5375"/>
          <c:w val="0.833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ZŠ, Sibírska 39'!$C$9:$C$12</c:f>
              <c:strCache/>
            </c:strRef>
          </c:cat>
          <c:val>
            <c:numRef>
              <c:f>'I. stupeň  ZŠ, Sibírska 39'!$D$9:$D$12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ZŠ, Sibírska 39'!$C$9:$C$12</c:f>
              <c:strCache/>
            </c:strRef>
          </c:cat>
          <c:val>
            <c:numRef>
              <c:f>'I. stupeň  ZŠ, Sibírska 39'!$E$9:$E$12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ZŠ, Sibírska 39'!$C$9:$C$12</c:f>
              <c:strCache/>
            </c:strRef>
          </c:cat>
          <c:val>
            <c:numRef>
              <c:f>'I. stupeň  ZŠ, Sibírska 39'!$F$9:$F$12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ZŠ, Sibírska 39'!$C$9:$C$12</c:f>
              <c:strCache/>
            </c:strRef>
          </c:cat>
          <c:val>
            <c:numRef>
              <c:f>'I. stupeň  ZŠ, Sibírska 39'!$G$9:$G$12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ZŠ, Sibírska 39'!$C$9:$C$12</c:f>
              <c:strCache/>
            </c:strRef>
          </c:cat>
          <c:val>
            <c:numRef>
              <c:f>'I. stupeň  ZŠ, Sibírska 39'!$H$9:$H$12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ZŠ, Sibírska 39'!$C$9:$C$12</c:f>
              <c:strCache/>
            </c:strRef>
          </c:cat>
          <c:val>
            <c:numRef>
              <c:f>'I. stupeň  ZŠ, Sibírska 39'!$I$9:$I$12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ZŠ, Sibírska 39'!$C$9:$C$12</c:f>
              <c:strCache/>
            </c:strRef>
          </c:cat>
          <c:val>
            <c:numRef>
              <c:f>'I. stupeň  ZŠ, Sibírska 39'!$J$9:$J$12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ZŠ, Sibírska 39'!$C$9:$C$12</c:f>
              <c:strCache/>
            </c:strRef>
          </c:cat>
          <c:val>
            <c:numRef>
              <c:f>'I. stupeň  ZŠ, Sibírska 39'!$K$9:$K$12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ZŠ, Sibírska 39'!$C$9:$C$12</c:f>
              <c:strCache/>
            </c:strRef>
          </c:cat>
          <c:val>
            <c:numRef>
              <c:f>'I. stupeň  ZŠ, Sibírska 39'!$L$9:$L$12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869880"/>
        <c:axId val="35611193"/>
      </c:barChart>
      <c:catAx>
        <c:axId val="1886988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611193"/>
        <c:crossesAt val="5"/>
        <c:auto val="1"/>
        <c:lblOffset val="100"/>
        <c:tickLblSkip val="1"/>
        <c:noMultiLvlLbl val="0"/>
      </c:catAx>
      <c:valAx>
        <c:axId val="35611193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69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3"/>
          <c:w val="0.132"/>
          <c:h val="0.820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75"/>
          <c:w val="0.903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 stupeň  ZŠ, Sibírska 39'!$C$10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39'!$C$11:$C$16</c:f>
              <c:numCache>
                <c:ptCount val="6"/>
                <c:pt idx="0">
                  <c:v>1.58</c:v>
                </c:pt>
                <c:pt idx="1">
                  <c:v>2.7</c:v>
                </c:pt>
                <c:pt idx="2">
                  <c:v>2.07</c:v>
                </c:pt>
                <c:pt idx="3">
                  <c:v>2.11</c:v>
                </c:pt>
                <c:pt idx="4">
                  <c:v>2</c:v>
                </c:pt>
                <c:pt idx="5">
                  <c:v>2.67</c:v>
                </c:pt>
              </c:numCache>
            </c:numRef>
          </c:val>
        </c:ser>
        <c:ser>
          <c:idx val="1"/>
          <c:order val="1"/>
          <c:tx>
            <c:strRef>
              <c:f>'II. stupeň  ZŠ, Sibírska 39'!$D$10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39'!$D$11:$D$16</c:f>
              <c:numCache>
                <c:ptCount val="6"/>
                <c:pt idx="0">
                  <c:v>1.34</c:v>
                </c:pt>
                <c:pt idx="1">
                  <c:v>2.44</c:v>
                </c:pt>
                <c:pt idx="2">
                  <c:v>2</c:v>
                </c:pt>
                <c:pt idx="3">
                  <c:v>2.44</c:v>
                </c:pt>
                <c:pt idx="4">
                  <c:v>2.25</c:v>
                </c:pt>
              </c:numCache>
            </c:numRef>
          </c:val>
        </c:ser>
        <c:ser>
          <c:idx val="2"/>
          <c:order val="2"/>
          <c:tx>
            <c:strRef>
              <c:f>'II. stupeň  ZŠ, Sibírska 39'!$E$10</c:f>
              <c:strCache>
                <c:ptCount val="1"/>
                <c:pt idx="0">
                  <c:v>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39'!$E$11:$E$16</c:f>
              <c:numCache>
                <c:ptCount val="6"/>
                <c:pt idx="1">
                  <c:v>1.7</c:v>
                </c:pt>
                <c:pt idx="2">
                  <c:v>2.07</c:v>
                </c:pt>
                <c:pt idx="3">
                  <c:v>2.29</c:v>
                </c:pt>
                <c:pt idx="4">
                  <c:v>2.83</c:v>
                </c:pt>
              </c:numCache>
            </c:numRef>
          </c:val>
        </c:ser>
        <c:ser>
          <c:idx val="3"/>
          <c:order val="3"/>
          <c:tx>
            <c:strRef>
              <c:f>'II. stupeň  ZŠ, Sibírska 39'!$F$10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39'!$F$11:$F$16</c:f>
              <c:numCache>
                <c:ptCount val="6"/>
                <c:pt idx="0">
                  <c:v>1.34</c:v>
                </c:pt>
                <c:pt idx="1">
                  <c:v>2.6</c:v>
                </c:pt>
                <c:pt idx="2">
                  <c:v>2.4</c:v>
                </c:pt>
                <c:pt idx="3">
                  <c:v>2</c:v>
                </c:pt>
                <c:pt idx="4">
                  <c:v>3.17</c:v>
                </c:pt>
              </c:numCache>
            </c:numRef>
          </c:val>
        </c:ser>
        <c:ser>
          <c:idx val="4"/>
          <c:order val="4"/>
          <c:tx>
            <c:strRef>
              <c:f>'II. stupeň  ZŠ, Sibírska 39'!$G$10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39'!$G$11:$G$16</c:f>
              <c:numCache>
                <c:ptCount val="6"/>
                <c:pt idx="0">
                  <c:v>1.71</c:v>
                </c:pt>
                <c:pt idx="1">
                  <c:v>2.5</c:v>
                </c:pt>
                <c:pt idx="2">
                  <c:v>2.13</c:v>
                </c:pt>
                <c:pt idx="3">
                  <c:v>1.78</c:v>
                </c:pt>
                <c:pt idx="4">
                  <c:v>2.91</c:v>
                </c:pt>
              </c:numCache>
            </c:numRef>
          </c:val>
        </c:ser>
        <c:ser>
          <c:idx val="5"/>
          <c:order val="5"/>
          <c:tx>
            <c:strRef>
              <c:f>'II. stupeň  ZŠ, Sibírska 39'!$H$10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39'!$H$11:$H$16</c:f>
              <c:numCache>
                <c:ptCount val="6"/>
                <c:pt idx="0">
                  <c:v>1.84</c:v>
                </c:pt>
                <c:pt idx="1">
                  <c:v>2.5</c:v>
                </c:pt>
                <c:pt idx="2">
                  <c:v>2.47</c:v>
                </c:pt>
                <c:pt idx="3">
                  <c:v>2.78</c:v>
                </c:pt>
                <c:pt idx="4">
                  <c:v>2.83</c:v>
                </c:pt>
                <c:pt idx="5">
                  <c:v>3.33</c:v>
                </c:pt>
              </c:numCache>
            </c:numRef>
          </c:val>
        </c:ser>
        <c:ser>
          <c:idx val="6"/>
          <c:order val="6"/>
          <c:tx>
            <c:strRef>
              <c:f>'II. stupeň  ZŠ, Sibírska 39'!$I$10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39'!$I$11:$I$16</c:f>
              <c:numCache>
                <c:ptCount val="6"/>
                <c:pt idx="0">
                  <c:v>1.45</c:v>
                </c:pt>
                <c:pt idx="1">
                  <c:v>2.2</c:v>
                </c:pt>
                <c:pt idx="2">
                  <c:v>2</c:v>
                </c:pt>
                <c:pt idx="3">
                  <c:v>2.11</c:v>
                </c:pt>
                <c:pt idx="4">
                  <c:v>3</c:v>
                </c:pt>
              </c:numCache>
            </c:numRef>
          </c:val>
        </c:ser>
        <c:ser>
          <c:idx val="7"/>
          <c:order val="7"/>
          <c:tx>
            <c:strRef>
              <c:f>'II. stupeň  ZŠ, Sibírska 39'!$J$10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39'!$J$11:$J$16</c:f>
              <c:numCache>
                <c:ptCount val="6"/>
                <c:pt idx="1">
                  <c:v>2.7</c:v>
                </c:pt>
                <c:pt idx="2">
                  <c:v>2.2</c:v>
                </c:pt>
                <c:pt idx="3">
                  <c:v>2.67</c:v>
                </c:pt>
                <c:pt idx="4">
                  <c:v>2.5</c:v>
                </c:pt>
              </c:numCache>
            </c:numRef>
          </c:val>
        </c:ser>
        <c:ser>
          <c:idx val="8"/>
          <c:order val="8"/>
          <c:tx>
            <c:strRef>
              <c:f>'II. stupeň  ZŠ, Sibírska 39'!$K$10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39'!$K$11:$K$16</c:f>
              <c:numCache>
                <c:ptCount val="6"/>
                <c:pt idx="2">
                  <c:v>1.47</c:v>
                </c:pt>
                <c:pt idx="3">
                  <c:v>2.22</c:v>
                </c:pt>
                <c:pt idx="4">
                  <c:v>3</c:v>
                </c:pt>
              </c:numCache>
            </c:numRef>
          </c:val>
        </c:ser>
        <c:ser>
          <c:idx val="9"/>
          <c:order val="9"/>
          <c:tx>
            <c:strRef>
              <c:f>'II. stupeň  ZŠ, Sibírska 39'!$L$10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39'!$L$11:$L$16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1.44</c:v>
                </c:pt>
                <c:pt idx="4">
                  <c:v>1.83</c:v>
                </c:pt>
              </c:numCache>
            </c:numRef>
          </c:val>
        </c:ser>
        <c:ser>
          <c:idx val="10"/>
          <c:order val="10"/>
          <c:tx>
            <c:strRef>
              <c:f>'II. stupeň  ZŠ, Sibírska 39'!$M$10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39'!$M$11:$M$16</c:f>
              <c:numCache>
                <c:ptCount val="6"/>
                <c:pt idx="0">
                  <c:v>1.1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'II. stupeň  ZŠ, Sibírska 39'!$N$10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39'!$N$11:$N$16</c:f>
              <c:numCache>
                <c:ptCount val="6"/>
                <c:pt idx="0">
                  <c:v>1</c:v>
                </c:pt>
                <c:pt idx="1">
                  <c:v>1.2</c:v>
                </c:pt>
                <c:pt idx="2">
                  <c:v>1.07</c:v>
                </c:pt>
              </c:numCache>
            </c:numRef>
          </c:val>
        </c:ser>
        <c:ser>
          <c:idx val="12"/>
          <c:order val="12"/>
          <c:tx>
            <c:strRef>
              <c:f>'II. stupeň  ZŠ, Sibírska 39'!$O$10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39'!$O$11:$O$16</c:f>
              <c:numCache>
                <c:ptCount val="6"/>
                <c:pt idx="0">
                  <c:v>1.1</c:v>
                </c:pt>
                <c:pt idx="1">
                  <c:v>1.4</c:v>
                </c:pt>
                <c:pt idx="2">
                  <c:v>1.15</c:v>
                </c:pt>
                <c:pt idx="3">
                  <c:v>1.4</c:v>
                </c:pt>
                <c:pt idx="4">
                  <c:v>1.7</c:v>
                </c:pt>
              </c:numCache>
            </c:numRef>
          </c:val>
        </c:ser>
        <c:ser>
          <c:idx val="13"/>
          <c:order val="13"/>
          <c:tx>
            <c:v>TEH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39'!$P$11:$P$16</c:f>
              <c:numCache>
                <c:ptCount val="6"/>
                <c:pt idx="2">
                  <c:v>1.13</c:v>
                </c:pt>
                <c:pt idx="3">
                  <c:v>1</c:v>
                </c:pt>
              </c:numCache>
            </c:numRef>
          </c:val>
        </c:ser>
        <c:ser>
          <c:idx val="14"/>
          <c:order val="14"/>
          <c:tx>
            <c:v>INF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'II. stupeň  ZŠ, Sibírska 39'!$Q$11:$Q$17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1.27</c:v>
                </c:pt>
                <c:pt idx="3">
                  <c:v>1</c:v>
                </c:pt>
                <c:pt idx="4">
                  <c:v>1.08</c:v>
                </c:pt>
              </c:numCache>
            </c:numRef>
          </c:val>
        </c:ser>
        <c:axId val="52065282"/>
        <c:axId val="65934355"/>
      </c:barChart>
      <c:catAx>
        <c:axId val="5206528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65934355"/>
        <c:crosses val="max"/>
        <c:auto val="1"/>
        <c:lblOffset val="100"/>
        <c:tickLblSkip val="1"/>
        <c:noMultiLvlLbl val="0"/>
      </c:catAx>
      <c:valAx>
        <c:axId val="65934355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65282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1235"/>
          <c:w val="0.0755"/>
          <c:h val="0.8097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475"/>
          <c:w val="0.833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Za kasárňou'!$C$9:$C$12</c:f>
              <c:strCache/>
            </c:strRef>
          </c:cat>
          <c:val>
            <c:numRef>
              <c:f>'I. stupeň  ZŠ  Za kasárňou'!$D$9:$D$12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Za kasárňou'!$C$9:$C$12</c:f>
              <c:strCache/>
            </c:strRef>
          </c:cat>
          <c:val>
            <c:numRef>
              <c:f>'I. stupeň  ZŠ  Za kasárňou'!$E$9:$E$12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Za kasárňou'!$C$9:$C$12</c:f>
              <c:strCache/>
            </c:strRef>
          </c:cat>
          <c:val>
            <c:numRef>
              <c:f>'I. stupeň  ZŠ  Za kasárňou'!$F$9:$F$12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Za kasárňou'!$C$9:$C$12</c:f>
              <c:strCache/>
            </c:strRef>
          </c:cat>
          <c:val>
            <c:numRef>
              <c:f>'I. stupeň  ZŠ  Za kasárňou'!$G$9:$G$12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Za kasárňou'!$C$9:$C$12</c:f>
              <c:strCache/>
            </c:strRef>
          </c:cat>
          <c:val>
            <c:numRef>
              <c:f>'I. stupeň  ZŠ  Za kasárňou'!$H$9:$H$12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Za kasárňou'!$C$9:$C$12</c:f>
              <c:strCache/>
            </c:strRef>
          </c:cat>
          <c:val>
            <c:numRef>
              <c:f>'I. stupeň  ZŠ  Za kasárňou'!$I$9:$I$12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Za kasárňou'!$C$9:$C$12</c:f>
              <c:strCache/>
            </c:strRef>
          </c:cat>
          <c:val>
            <c:numRef>
              <c:f>'I. stupeň  ZŠ  Za kasárňou'!$J$9:$J$12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Za kasárňou'!$C$9:$C$12</c:f>
              <c:strCache/>
            </c:strRef>
          </c:cat>
          <c:val>
            <c:numRef>
              <c:f>'I. stupeň  ZŠ  Za kasárňou'!$K$9:$K$12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Za kasárňou'!$C$9:$C$12</c:f>
              <c:strCache/>
            </c:strRef>
          </c:cat>
          <c:val>
            <c:numRef>
              <c:f>'I. stupeň  ZŠ  Za kasárňou'!$L$9:$L$12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538284"/>
        <c:axId val="39082509"/>
      </c:barChart>
      <c:catAx>
        <c:axId val="5653828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82509"/>
        <c:crossesAt val="5"/>
        <c:auto val="1"/>
        <c:lblOffset val="100"/>
        <c:tickLblSkip val="1"/>
        <c:noMultiLvlLbl val="0"/>
      </c:catAx>
      <c:valAx>
        <c:axId val="39082509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38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02875"/>
          <c:w val="0.13175"/>
          <c:h val="0.847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75"/>
          <c:w val="0.903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 stupeň  ZŠ  Za kasárňou'!$C$10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kasárňou'!$C$11:$C$16</c:f>
              <c:numCache>
                <c:ptCount val="6"/>
                <c:pt idx="0">
                  <c:v>1.7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2.3</c:v>
                </c:pt>
                <c:pt idx="5">
                  <c:v>2.3</c:v>
                </c:pt>
              </c:numCache>
            </c:numRef>
          </c:val>
        </c:ser>
        <c:ser>
          <c:idx val="1"/>
          <c:order val="1"/>
          <c:tx>
            <c:strRef>
              <c:f>'II. stupeň  ZŠ  Za kasárňou'!$D$10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kasárňou'!$D$11:$D$16</c:f>
              <c:numCache>
                <c:ptCount val="6"/>
                <c:pt idx="0">
                  <c:v>1.4</c:v>
                </c:pt>
                <c:pt idx="1">
                  <c:v>1.7</c:v>
                </c:pt>
                <c:pt idx="2">
                  <c:v>1.6</c:v>
                </c:pt>
                <c:pt idx="3">
                  <c:v>1.8</c:v>
                </c:pt>
                <c:pt idx="4">
                  <c:v>1.6</c:v>
                </c:pt>
              </c:numCache>
            </c:numRef>
          </c:val>
        </c:ser>
        <c:ser>
          <c:idx val="2"/>
          <c:order val="2"/>
          <c:tx>
            <c:strRef>
              <c:f>'II. stupeň  ZŠ  Za kasárňou'!$E$10</c:f>
              <c:strCache>
                <c:ptCount val="1"/>
                <c:pt idx="0">
                  <c:v>NEJ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kasárňou'!$E$11:$E$16</c:f>
              <c:numCache>
                <c:ptCount val="6"/>
                <c:pt idx="0">
                  <c:v>1.5</c:v>
                </c:pt>
                <c:pt idx="1">
                  <c:v>1.7</c:v>
                </c:pt>
                <c:pt idx="2">
                  <c:v>1.7</c:v>
                </c:pt>
                <c:pt idx="3">
                  <c:v>1.6</c:v>
                </c:pt>
                <c:pt idx="4">
                  <c:v>1.4</c:v>
                </c:pt>
              </c:numCache>
            </c:numRef>
          </c:val>
        </c:ser>
        <c:ser>
          <c:idx val="3"/>
          <c:order val="3"/>
          <c:tx>
            <c:strRef>
              <c:f>'II. stupeň  ZŠ  Za kasárňou'!$F$10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kasárňou'!$F$11:$F$16</c:f>
              <c:numCache>
                <c:ptCount val="6"/>
                <c:pt idx="0">
                  <c:v>1.3</c:v>
                </c:pt>
                <c:pt idx="1">
                  <c:v>1.5</c:v>
                </c:pt>
                <c:pt idx="2">
                  <c:v>1.5</c:v>
                </c:pt>
                <c:pt idx="3">
                  <c:v>1.8</c:v>
                </c:pt>
                <c:pt idx="4">
                  <c:v>2</c:v>
                </c:pt>
              </c:numCache>
            </c:numRef>
          </c:val>
        </c:ser>
        <c:ser>
          <c:idx val="4"/>
          <c:order val="4"/>
          <c:tx>
            <c:strRef>
              <c:f>'II. stupeň  ZŠ  Za kasárňou'!$G$10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kasárňou'!$G$11:$G$16</c:f>
              <c:numCache>
                <c:ptCount val="6"/>
                <c:pt idx="0">
                  <c:v>1.3</c:v>
                </c:pt>
                <c:pt idx="1">
                  <c:v>1.5</c:v>
                </c:pt>
                <c:pt idx="2">
                  <c:v>1.5</c:v>
                </c:pt>
                <c:pt idx="3">
                  <c:v>1.1</c:v>
                </c:pt>
                <c:pt idx="4">
                  <c:v>1.1</c:v>
                </c:pt>
              </c:numCache>
            </c:numRef>
          </c:val>
        </c:ser>
        <c:ser>
          <c:idx val="5"/>
          <c:order val="5"/>
          <c:tx>
            <c:strRef>
              <c:f>'II. stupeň  ZŠ  Za kasárňou'!$H$10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kasárňou'!$H$11:$H$16</c:f>
              <c:numCache>
                <c:ptCount val="6"/>
                <c:pt idx="0">
                  <c:v>2</c:v>
                </c:pt>
                <c:pt idx="1">
                  <c:v>2.3</c:v>
                </c:pt>
                <c:pt idx="2">
                  <c:v>2.3</c:v>
                </c:pt>
                <c:pt idx="3">
                  <c:v>2.1</c:v>
                </c:pt>
                <c:pt idx="4">
                  <c:v>2.6</c:v>
                </c:pt>
                <c:pt idx="5">
                  <c:v>2.7</c:v>
                </c:pt>
              </c:numCache>
            </c:numRef>
          </c:val>
        </c:ser>
        <c:ser>
          <c:idx val="6"/>
          <c:order val="6"/>
          <c:tx>
            <c:strRef>
              <c:f>'II. stupeň  ZŠ  Za kasárňou'!$I$10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kasárňou'!$I$11:$I$16</c:f>
              <c:numCache>
                <c:ptCount val="6"/>
                <c:pt idx="0">
                  <c:v>1.7</c:v>
                </c:pt>
                <c:pt idx="1">
                  <c:v>1.6</c:v>
                </c:pt>
                <c:pt idx="2">
                  <c:v>2.3</c:v>
                </c:pt>
                <c:pt idx="3">
                  <c:v>1.4</c:v>
                </c:pt>
                <c:pt idx="4">
                  <c:v>1.6</c:v>
                </c:pt>
              </c:numCache>
            </c:numRef>
          </c:val>
        </c:ser>
        <c:ser>
          <c:idx val="7"/>
          <c:order val="7"/>
          <c:tx>
            <c:strRef>
              <c:f>'II. stupeň  ZŠ  Za kasárňou'!$J$10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kasárňou'!$J$11:$J$16</c:f>
              <c:numCache>
                <c:ptCount val="6"/>
                <c:pt idx="1">
                  <c:v>2</c:v>
                </c:pt>
                <c:pt idx="2">
                  <c:v>2.2</c:v>
                </c:pt>
                <c:pt idx="3">
                  <c:v>2.4</c:v>
                </c:pt>
                <c:pt idx="4">
                  <c:v>2.8</c:v>
                </c:pt>
              </c:numCache>
            </c:numRef>
          </c:val>
        </c:ser>
        <c:ser>
          <c:idx val="8"/>
          <c:order val="8"/>
          <c:tx>
            <c:strRef>
              <c:f>'II. stupeň  ZŠ  Za kasárňou'!$K$10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kasárňou'!$K$11:$K$16</c:f>
              <c:numCache>
                <c:ptCount val="6"/>
                <c:pt idx="2">
                  <c:v>2</c:v>
                </c:pt>
                <c:pt idx="3">
                  <c:v>2.1</c:v>
                </c:pt>
                <c:pt idx="4">
                  <c:v>2.3</c:v>
                </c:pt>
              </c:numCache>
            </c:numRef>
          </c:val>
        </c:ser>
        <c:ser>
          <c:idx val="9"/>
          <c:order val="9"/>
          <c:tx>
            <c:strRef>
              <c:f>'II. stupeň  ZŠ  Za kasárňou'!$L$10</c:f>
              <c:strCache>
                <c:ptCount val="1"/>
                <c:pt idx="0">
                  <c:v>OBN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kasárňou'!$L$11:$L$16</c:f>
              <c:numCache>
                <c:ptCount val="6"/>
                <c:pt idx="0">
                  <c:v>1.2</c:v>
                </c:pt>
                <c:pt idx="1">
                  <c:v>1.4</c:v>
                </c:pt>
                <c:pt idx="2">
                  <c:v>1.3</c:v>
                </c:pt>
                <c:pt idx="3">
                  <c:v>1.2</c:v>
                </c:pt>
                <c:pt idx="4">
                  <c:v>1.5</c:v>
                </c:pt>
              </c:numCache>
            </c:numRef>
          </c:val>
        </c:ser>
        <c:ser>
          <c:idx val="10"/>
          <c:order val="10"/>
          <c:tx>
            <c:strRef>
              <c:f>'II. stupeň  ZŠ  Za kasárňou'!$M$10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kasárňou'!$M$11:$M$16</c:f>
              <c:numCache>
                <c:ptCount val="6"/>
                <c:pt idx="0">
                  <c:v>1.1</c:v>
                </c:pt>
                <c:pt idx="1">
                  <c:v>1.6</c:v>
                </c:pt>
                <c:pt idx="2">
                  <c:v>1.4</c:v>
                </c:pt>
              </c:numCache>
            </c:numRef>
          </c:val>
        </c:ser>
        <c:ser>
          <c:idx val="11"/>
          <c:order val="11"/>
          <c:tx>
            <c:strRef>
              <c:f>'II. stupeň  ZŠ  Za kasárňou'!$N$10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kasárňou'!$N$11:$N$16</c:f>
              <c:numCache>
                <c:ptCount val="6"/>
                <c:pt idx="0">
                  <c:v>1</c:v>
                </c:pt>
                <c:pt idx="1">
                  <c:v>1.2</c:v>
                </c:pt>
                <c:pt idx="2">
                  <c:v>1.1</c:v>
                </c:pt>
              </c:numCache>
            </c:numRef>
          </c:val>
        </c:ser>
        <c:ser>
          <c:idx val="12"/>
          <c:order val="12"/>
          <c:tx>
            <c:strRef>
              <c:f>'II. stupeň  ZŠ  Za kasárňou'!$O$10</c:f>
              <c:strCache>
                <c:ptCount val="1"/>
                <c:pt idx="0">
                  <c:v>TSV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kasárňou'!$O$11:$O$16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3"/>
          <c:order val="13"/>
          <c:tx>
            <c:v>TEH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kasárňou'!$P$11:$P$16</c:f>
              <c:numCache>
                <c:ptCount val="6"/>
              </c:numCache>
            </c:numRef>
          </c:val>
        </c:ser>
        <c:ser>
          <c:idx val="14"/>
          <c:order val="14"/>
          <c:tx>
            <c:v>INF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'II. stupeň  ZŠ  Za kasárňou'!$Q$11:$Q$17</c:f>
              <c:numCache>
                <c:ptCount val="7"/>
                <c:pt idx="0">
                  <c:v>1.2</c:v>
                </c:pt>
                <c:pt idx="1">
                  <c:v>1.2</c:v>
                </c:pt>
                <c:pt idx="2">
                  <c:v>1</c:v>
                </c:pt>
                <c:pt idx="3">
                  <c:v>1.1</c:v>
                </c:pt>
              </c:numCache>
            </c:numRef>
          </c:val>
        </c:ser>
        <c:axId val="16198262"/>
        <c:axId val="11566631"/>
      </c:barChart>
      <c:catAx>
        <c:axId val="1619826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11566631"/>
        <c:crosses val="max"/>
        <c:auto val="1"/>
        <c:lblOffset val="100"/>
        <c:tickLblSkip val="1"/>
        <c:noMultiLvlLbl val="0"/>
      </c:catAx>
      <c:valAx>
        <c:axId val="11566631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98262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0985"/>
          <c:w val="0.0755"/>
          <c:h val="0.8097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2475"/>
          <c:w val="0.8695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'II.stupeň ZŠsMŠ Cádrova'!$D$9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Cádrova'!$D$10:$D$15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'II.stupeň ZŠsMŠ Cádrova'!$E$9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Cádrova'!$E$10:$E$15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'II.stupeň ZŠsMŠ Cádrova'!$F$9</c:f>
              <c:strCache>
                <c:ptCount val="1"/>
                <c:pt idx="0">
                  <c:v>FJ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Cádrova'!$F$10:$F$15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'II.stupeň ZŠsMŠ Cádrova'!$G$9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Cádrova'!$G$10:$G$15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'II.stupeň ZŠsMŠ Cádrova'!$H$9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Cádrova'!$H$10:$H$15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'II.stupeň ZŠsMŠ Cádrova'!$I$9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Cádrova'!$I$10:$I$15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'II.stupeň ZŠsMŠ Cádrova'!$J$9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Cádrova'!$J$10:$J$15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'II.stupeň ZŠsMŠ Cádrova'!$K$9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Cádrova'!$K$10:$K$15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'II.stupeň ZŠsMŠ Cádrova'!$L$9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Cádrova'!$L$10:$L$15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'II.stupeň ZŠsMŠ Cádrova'!$M$9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Cádrova'!$M$10:$M$15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'II.stupeň ZŠsMŠ Cádrova'!$N$9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Cádrova'!$N$10:$N$15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'II.stupeň ZŠsMŠ Cádrova'!$O$9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Cádrova'!$O$10:$O$15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'II.stupeň ZŠsMŠ Cádrova'!$P$9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Cádrova'!$P$10:$P$15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Cádrova'!$Q$10:$Q$15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Cádrova'!$R$10:$R$15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9234890"/>
        <c:axId val="40460827"/>
      </c:barChart>
      <c:catAx>
        <c:axId val="4923489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</a:defRPr>
            </a:pPr>
          </a:p>
        </c:txPr>
        <c:crossAx val="40460827"/>
        <c:crosses val="max"/>
        <c:auto val="1"/>
        <c:lblOffset val="100"/>
        <c:tickLblSkip val="1"/>
        <c:noMultiLvlLbl val="0"/>
      </c:catAx>
      <c:valAx>
        <c:axId val="40460827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</a:defRPr>
            </a:pPr>
          </a:p>
        </c:txPr>
        <c:crossAx val="49234890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028"/>
          <c:w val="0.09925"/>
          <c:h val="0.972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565"/>
          <c:w val="0.8327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Česká 10'!$C$9:$C$12</c:f>
              <c:strCache/>
            </c:strRef>
          </c:cat>
          <c:val>
            <c:numRef>
              <c:f>'I. stupeň-ZŠ s MŠ Česká 10'!$D$9:$D$12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Česká 10'!$C$9:$C$12</c:f>
              <c:strCache/>
            </c:strRef>
          </c:cat>
          <c:val>
            <c:numRef>
              <c:f>'I. stupeň-ZŠ s MŠ Česká 10'!$E$9:$E$12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Česká 10'!$C$9:$C$12</c:f>
              <c:strCache/>
            </c:strRef>
          </c:cat>
          <c:val>
            <c:numRef>
              <c:f>'I. stupeň-ZŠ s MŠ Česká 10'!$F$9:$F$12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Česká 10'!$C$9:$C$12</c:f>
              <c:strCache/>
            </c:strRef>
          </c:cat>
          <c:val>
            <c:numRef>
              <c:f>'I. stupeň-ZŠ s MŠ Česká 10'!$G$9:$G$12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Česká 10'!$C$9:$C$12</c:f>
              <c:strCache/>
            </c:strRef>
          </c:cat>
          <c:val>
            <c:numRef>
              <c:f>'I. stupeň-ZŠ s MŠ Česká 10'!$H$9:$H$12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Česká 10'!$C$9:$C$12</c:f>
              <c:strCache/>
            </c:strRef>
          </c:cat>
          <c:val>
            <c:numRef>
              <c:f>'I. stupeň-ZŠ s MŠ Česká 10'!$I$9:$I$12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Česká 10'!$C$9:$C$12</c:f>
              <c:strCache/>
            </c:strRef>
          </c:cat>
          <c:val>
            <c:numRef>
              <c:f>'I. stupeň-ZŠ s MŠ Česká 10'!$J$9:$J$12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Česká 10'!$C$9:$C$12</c:f>
              <c:strCache/>
            </c:strRef>
          </c:cat>
          <c:val>
            <c:numRef>
              <c:f>'I. stupeň-ZŠ s MŠ Česká 10'!$K$9:$K$12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Česká 10'!$C$9:$C$12</c:f>
              <c:strCache/>
            </c:strRef>
          </c:cat>
          <c:val>
            <c:numRef>
              <c:f>'I. stupeň-ZŠ s MŠ Česká 10'!$L$9:$L$12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603124"/>
        <c:axId val="56101525"/>
      </c:barChart>
      <c:catAx>
        <c:axId val="2860312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101525"/>
        <c:crossesAt val="5"/>
        <c:auto val="1"/>
        <c:lblOffset val="100"/>
        <c:tickLblSkip val="1"/>
        <c:noMultiLvlLbl val="0"/>
      </c:catAx>
      <c:valAx>
        <c:axId val="56101525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603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03425"/>
          <c:w val="0.1315"/>
          <c:h val="0.874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75"/>
          <c:w val="0.900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 stupeň-ZŠ s MŠ Česká 10'!$D$10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10'!$D$11:$D$16</c:f>
              <c:numCache>
                <c:ptCount val="6"/>
                <c:pt idx="0">
                  <c:v>1.56</c:v>
                </c:pt>
                <c:pt idx="1">
                  <c:v>2.32</c:v>
                </c:pt>
                <c:pt idx="2">
                  <c:v>2.12</c:v>
                </c:pt>
                <c:pt idx="3">
                  <c:v>2.56</c:v>
                </c:pt>
                <c:pt idx="4">
                  <c:v>2.56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'II. stupeň-ZŠ s MŠ Česká 10'!$E$10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10'!$E$11:$E$16</c:f>
              <c:numCache>
                <c:ptCount val="6"/>
                <c:pt idx="0">
                  <c:v>1.67</c:v>
                </c:pt>
                <c:pt idx="1">
                  <c:v>2.12</c:v>
                </c:pt>
                <c:pt idx="2">
                  <c:v>1.96</c:v>
                </c:pt>
                <c:pt idx="3">
                  <c:v>2.06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'II. stupeň-ZŠ s MŠ Česká 10'!$F$10</c:f>
              <c:strCache>
                <c:ptCount val="1"/>
                <c:pt idx="0">
                  <c:v>RUJ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10'!$F$11:$F$16</c:f>
              <c:numCache>
                <c:ptCount val="6"/>
                <c:pt idx="1">
                  <c:v>1.72</c:v>
                </c:pt>
                <c:pt idx="2">
                  <c:v>1.56</c:v>
                </c:pt>
                <c:pt idx="3">
                  <c:v>1.94</c:v>
                </c:pt>
                <c:pt idx="4">
                  <c:v>2.19</c:v>
                </c:pt>
              </c:numCache>
            </c:numRef>
          </c:val>
        </c:ser>
        <c:ser>
          <c:idx val="3"/>
          <c:order val="3"/>
          <c:tx>
            <c:strRef>
              <c:f>'II. stupeň-ZŠ s MŠ Česká 10'!$G$10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10'!$G$11:$G$16</c:f>
              <c:numCache>
                <c:ptCount val="6"/>
                <c:pt idx="0">
                  <c:v>1.56</c:v>
                </c:pt>
                <c:pt idx="1">
                  <c:v>2.2</c:v>
                </c:pt>
                <c:pt idx="2">
                  <c:v>2.28</c:v>
                </c:pt>
                <c:pt idx="3">
                  <c:v>2.56</c:v>
                </c:pt>
                <c:pt idx="4">
                  <c:v>2.56</c:v>
                </c:pt>
              </c:numCache>
            </c:numRef>
          </c:val>
        </c:ser>
        <c:ser>
          <c:idx val="4"/>
          <c:order val="4"/>
          <c:tx>
            <c:strRef>
              <c:f>'II. stupeň-ZŠ s MŠ Česká 10'!$H$10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10'!$H$11:$H$16</c:f>
              <c:numCache>
                <c:ptCount val="6"/>
                <c:pt idx="0">
                  <c:v>1.56</c:v>
                </c:pt>
                <c:pt idx="1">
                  <c:v>2.28</c:v>
                </c:pt>
                <c:pt idx="2">
                  <c:v>2.36</c:v>
                </c:pt>
                <c:pt idx="3">
                  <c:v>2.5</c:v>
                </c:pt>
                <c:pt idx="4">
                  <c:v>2.63</c:v>
                </c:pt>
              </c:numCache>
            </c:numRef>
          </c:val>
        </c:ser>
        <c:ser>
          <c:idx val="5"/>
          <c:order val="5"/>
          <c:tx>
            <c:strRef>
              <c:f>'II. stupeň-ZŠ s MŠ Česká 10'!$I$10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10'!$I$11:$I$16</c:f>
              <c:numCache>
                <c:ptCount val="6"/>
                <c:pt idx="0">
                  <c:v>2.15</c:v>
                </c:pt>
                <c:pt idx="1">
                  <c:v>2.64</c:v>
                </c:pt>
                <c:pt idx="2">
                  <c:v>2.48</c:v>
                </c:pt>
                <c:pt idx="3">
                  <c:v>3.06</c:v>
                </c:pt>
                <c:pt idx="4">
                  <c:v>2.75</c:v>
                </c:pt>
                <c:pt idx="5">
                  <c:v>2.04</c:v>
                </c:pt>
              </c:numCache>
            </c:numRef>
          </c:val>
        </c:ser>
        <c:ser>
          <c:idx val="6"/>
          <c:order val="6"/>
          <c:tx>
            <c:strRef>
              <c:f>'II. stupeň-ZŠ s MŠ Česká 10'!$J$10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10'!$J$11:$J$16</c:f>
              <c:numCache>
                <c:ptCount val="6"/>
                <c:pt idx="0">
                  <c:v>1.33</c:v>
                </c:pt>
                <c:pt idx="1">
                  <c:v>2.2</c:v>
                </c:pt>
                <c:pt idx="2">
                  <c:v>2.08</c:v>
                </c:pt>
                <c:pt idx="3">
                  <c:v>2.81</c:v>
                </c:pt>
                <c:pt idx="4">
                  <c:v>1.94</c:v>
                </c:pt>
              </c:numCache>
            </c:numRef>
          </c:val>
        </c:ser>
        <c:ser>
          <c:idx val="7"/>
          <c:order val="7"/>
          <c:tx>
            <c:strRef>
              <c:f>'II. stupeň-ZŠ s MŠ Česká 10'!$K$10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10'!$K$11:$K$16</c:f>
              <c:numCache>
                <c:ptCount val="6"/>
                <c:pt idx="1">
                  <c:v>2.12</c:v>
                </c:pt>
                <c:pt idx="2">
                  <c:v>2.56</c:v>
                </c:pt>
                <c:pt idx="3">
                  <c:v>3.31</c:v>
                </c:pt>
                <c:pt idx="4">
                  <c:v>2.81</c:v>
                </c:pt>
              </c:numCache>
            </c:numRef>
          </c:val>
        </c:ser>
        <c:ser>
          <c:idx val="8"/>
          <c:order val="8"/>
          <c:tx>
            <c:strRef>
              <c:f>'II. stupeň-ZŠ s MŠ Česká 10'!$L$10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10'!$L$11:$L$16</c:f>
              <c:numCache>
                <c:ptCount val="6"/>
                <c:pt idx="1">
                  <c:v>2.12</c:v>
                </c:pt>
                <c:pt idx="2">
                  <c:v>1.78</c:v>
                </c:pt>
                <c:pt idx="3">
                  <c:v>2.56</c:v>
                </c:pt>
                <c:pt idx="4">
                  <c:v>2.19</c:v>
                </c:pt>
              </c:numCache>
            </c:numRef>
          </c:val>
        </c:ser>
        <c:ser>
          <c:idx val="9"/>
          <c:order val="9"/>
          <c:tx>
            <c:strRef>
              <c:f>'II. stupeň-ZŠ s MŠ Česká 10'!$M$10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10'!$M$11:$M$16</c:f>
              <c:numCache>
                <c:ptCount val="6"/>
                <c:pt idx="1">
                  <c:v>1.56</c:v>
                </c:pt>
                <c:pt idx="2">
                  <c:v>1.56</c:v>
                </c:pt>
                <c:pt idx="3">
                  <c:v>1.69</c:v>
                </c:pt>
              </c:numCache>
            </c:numRef>
          </c:val>
        </c:ser>
        <c:ser>
          <c:idx val="10"/>
          <c:order val="10"/>
          <c:tx>
            <c:strRef>
              <c:f>'II. stupeň-ZŠ s MŠ Česká 10'!$N$10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10'!$N$11:$N$16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1.12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'II. stupeň-ZŠ s MŠ Česká 10'!$O$10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10'!$O$11:$O$16</c:f>
              <c:numCache>
                <c:ptCount val="6"/>
                <c:pt idx="0">
                  <c:v>1.11</c:v>
                </c:pt>
                <c:pt idx="1">
                  <c:v>1.32</c:v>
                </c:pt>
                <c:pt idx="2">
                  <c:v>1.28</c:v>
                </c:pt>
              </c:numCache>
            </c:numRef>
          </c:val>
        </c:ser>
        <c:ser>
          <c:idx val="12"/>
          <c:order val="12"/>
          <c:tx>
            <c:strRef>
              <c:f>'II. stupeň-ZŠ s MŠ Česká 10'!$P$10</c:f>
              <c:strCache>
                <c:ptCount val="1"/>
                <c:pt idx="0">
                  <c:v>TSV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10'!$P$11:$P$16</c:f>
              <c:numCache>
                <c:ptCount val="6"/>
                <c:pt idx="0">
                  <c:v>1.11</c:v>
                </c:pt>
                <c:pt idx="1">
                  <c:v>1.42</c:v>
                </c:pt>
                <c:pt idx="2">
                  <c:v>1.4</c:v>
                </c:pt>
                <c:pt idx="3">
                  <c:v>1.31</c:v>
                </c:pt>
                <c:pt idx="4">
                  <c:v>1.64</c:v>
                </c:pt>
              </c:numCache>
            </c:numRef>
          </c:val>
        </c:ser>
        <c:ser>
          <c:idx val="13"/>
          <c:order val="13"/>
          <c:tx>
            <c:v>TEH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10'!$Q$11:$Q$16</c:f>
              <c:numCache>
                <c:ptCount val="6"/>
                <c:pt idx="3">
                  <c:v>1.25</c:v>
                </c:pt>
              </c:numCache>
            </c:numRef>
          </c:val>
        </c:ser>
        <c:ser>
          <c:idx val="14"/>
          <c:order val="14"/>
          <c:tx>
            <c:v>INF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'II. stupeň-ZŠ s MŠ Česká 10'!$R$11:$R$17</c:f>
              <c:numCache>
                <c:ptCount val="7"/>
                <c:pt idx="0">
                  <c:v>1.04</c:v>
                </c:pt>
                <c:pt idx="1">
                  <c:v>1.12</c:v>
                </c:pt>
                <c:pt idx="2">
                  <c:v>1.04</c:v>
                </c:pt>
                <c:pt idx="3">
                  <c:v>1.13</c:v>
                </c:pt>
              </c:numCache>
            </c:numRef>
          </c:val>
        </c:ser>
        <c:axId val="35151678"/>
        <c:axId val="47929647"/>
      </c:barChart>
      <c:catAx>
        <c:axId val="3515167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47929647"/>
        <c:crosses val="max"/>
        <c:auto val="1"/>
        <c:lblOffset val="100"/>
        <c:tickLblSkip val="1"/>
        <c:noMultiLvlLbl val="0"/>
      </c:catAx>
      <c:valAx>
        <c:axId val="47929647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51678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0285"/>
          <c:w val="0.07825"/>
          <c:h val="0.8097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5375"/>
          <c:w val="0.834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Jeséniova 54'!$C$9:$C$12</c:f>
              <c:strCache/>
            </c:strRef>
          </c:cat>
          <c:val>
            <c:numRef>
              <c:f>'I. stupeň-ZŠ s MŠ Jeséniova 54'!$D$9:$D$12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Jeséniova 54'!$C$9:$C$12</c:f>
              <c:strCache/>
            </c:strRef>
          </c:cat>
          <c:val>
            <c:numRef>
              <c:f>'I. stupeň-ZŠ s MŠ Jeséniova 54'!$E$9:$E$12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Jeséniova 54'!$C$9:$C$12</c:f>
              <c:strCache/>
            </c:strRef>
          </c:cat>
          <c:val>
            <c:numRef>
              <c:f>'I. stupeň-ZŠ s MŠ Jeséniova 54'!$F$9:$F$12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Jeséniova 54'!$C$9:$C$12</c:f>
              <c:strCache/>
            </c:strRef>
          </c:cat>
          <c:val>
            <c:numRef>
              <c:f>'I. stupeň-ZŠ s MŠ Jeséniova 54'!$G$9:$G$12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Jeséniova 54'!$C$9:$C$12</c:f>
              <c:strCache/>
            </c:strRef>
          </c:cat>
          <c:val>
            <c:numRef>
              <c:f>'I. stupeň-ZŠ s MŠ Jeséniova 54'!$H$9:$H$12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Jeséniova 54'!$C$9:$C$12</c:f>
              <c:strCache/>
            </c:strRef>
          </c:cat>
          <c:val>
            <c:numRef>
              <c:f>'I. stupeň-ZŠ s MŠ Jeséniova 54'!$I$9:$I$12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Jeséniova 54'!$C$9:$C$12</c:f>
              <c:strCache/>
            </c:strRef>
          </c:cat>
          <c:val>
            <c:numRef>
              <c:f>'I. stupeň-ZŠ s MŠ Jeséniova 54'!$J$9:$J$12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Jeséniova 54'!$C$9:$C$12</c:f>
              <c:strCache/>
            </c:strRef>
          </c:cat>
          <c:val>
            <c:numRef>
              <c:f>'I. stupeň-ZŠ s MŠ Jeséniova 54'!$K$9:$K$12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Jeséniova 54'!$C$9:$C$12</c:f>
              <c:strCache/>
            </c:strRef>
          </c:cat>
          <c:val>
            <c:numRef>
              <c:f>'I. stupeň-ZŠ s MŠ Jeséniova 54'!$L$9:$L$12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713640"/>
        <c:axId val="57096169"/>
      </c:barChart>
      <c:catAx>
        <c:axId val="2871364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96169"/>
        <c:crossesAt val="5"/>
        <c:auto val="1"/>
        <c:lblOffset val="100"/>
        <c:tickLblSkip val="1"/>
        <c:noMultiLvlLbl val="0"/>
      </c:catAx>
      <c:valAx>
        <c:axId val="57096169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713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51"/>
          <c:w val="0.132"/>
          <c:h val="0.81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1875"/>
          <c:w val="0.9042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 stupeň-ZŠ s MŠ Jeséniova 54'!$C$10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54'!$C$11:$C$16</c:f>
              <c:numCache>
                <c:ptCount val="6"/>
                <c:pt idx="0">
                  <c:v>1.3</c:v>
                </c:pt>
                <c:pt idx="1">
                  <c:v>2.5</c:v>
                </c:pt>
                <c:pt idx="2">
                  <c:v>2.5</c:v>
                </c:pt>
                <c:pt idx="3">
                  <c:v>1.9</c:v>
                </c:pt>
                <c:pt idx="4">
                  <c:v>2</c:v>
                </c:pt>
                <c:pt idx="5">
                  <c:v>2.1</c:v>
                </c:pt>
              </c:numCache>
            </c:numRef>
          </c:val>
        </c:ser>
        <c:ser>
          <c:idx val="1"/>
          <c:order val="1"/>
          <c:tx>
            <c:strRef>
              <c:f>'II. stupeň-ZŠ s MŠ Jeséniova 54'!$D$10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54'!$D$11:$D$16</c:f>
              <c:numCache>
                <c:ptCount val="6"/>
                <c:pt idx="0">
                  <c:v>1.2</c:v>
                </c:pt>
                <c:pt idx="1">
                  <c:v>2.1</c:v>
                </c:pt>
                <c:pt idx="2">
                  <c:v>2.1</c:v>
                </c:pt>
                <c:pt idx="3">
                  <c:v>1.7</c:v>
                </c:pt>
                <c:pt idx="4">
                  <c:v>1.8</c:v>
                </c:pt>
              </c:numCache>
            </c:numRef>
          </c:val>
        </c:ser>
        <c:ser>
          <c:idx val="2"/>
          <c:order val="2"/>
          <c:tx>
            <c:strRef>
              <c:f>'II. stupeň-ZŠ s MŠ Jeséniova 54'!$E$10</c:f>
              <c:strCache>
                <c:ptCount val="1"/>
                <c:pt idx="0">
                  <c:v>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54'!$E$11:$E$16</c:f>
              <c:numCache>
                <c:ptCount val="6"/>
                <c:pt idx="0">
                  <c:v>1.2</c:v>
                </c:pt>
                <c:pt idx="1">
                  <c:v>2.2</c:v>
                </c:pt>
                <c:pt idx="2">
                  <c:v>2.2</c:v>
                </c:pt>
                <c:pt idx="3">
                  <c:v>1.6</c:v>
                </c:pt>
                <c:pt idx="4">
                  <c:v>1.4</c:v>
                </c:pt>
              </c:numCache>
            </c:numRef>
          </c:val>
        </c:ser>
        <c:ser>
          <c:idx val="3"/>
          <c:order val="3"/>
          <c:tx>
            <c:strRef>
              <c:f>'II. stupeň-ZŠ s MŠ Jeséniova 54'!$F$10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54'!$F$11:$F$16</c:f>
              <c:numCache>
                <c:ptCount val="6"/>
                <c:pt idx="0">
                  <c:v>1.1</c:v>
                </c:pt>
                <c:pt idx="1">
                  <c:v>1.7</c:v>
                </c:pt>
                <c:pt idx="2">
                  <c:v>1.7</c:v>
                </c:pt>
                <c:pt idx="3">
                  <c:v>1.6</c:v>
                </c:pt>
                <c:pt idx="4">
                  <c:v>1.3</c:v>
                </c:pt>
              </c:numCache>
            </c:numRef>
          </c:val>
        </c:ser>
        <c:ser>
          <c:idx val="4"/>
          <c:order val="4"/>
          <c:tx>
            <c:strRef>
              <c:f>'II. stupeň-ZŠ s MŠ Jeséniova 54'!$G$10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54'!$G$11:$G$16</c:f>
              <c:numCache>
                <c:ptCount val="6"/>
                <c:pt idx="0">
                  <c:v>1.1</c:v>
                </c:pt>
                <c:pt idx="1">
                  <c:v>2.2</c:v>
                </c:pt>
                <c:pt idx="2">
                  <c:v>2.2</c:v>
                </c:pt>
                <c:pt idx="3">
                  <c:v>1.4</c:v>
                </c:pt>
                <c:pt idx="4">
                  <c:v>1.5</c:v>
                </c:pt>
              </c:numCache>
            </c:numRef>
          </c:val>
        </c:ser>
        <c:ser>
          <c:idx val="5"/>
          <c:order val="5"/>
          <c:tx>
            <c:strRef>
              <c:f>'II. stupeň-ZŠ s MŠ Jeséniova 54'!$H$10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54'!$H$11:$H$16</c:f>
              <c:numCache>
                <c:ptCount val="6"/>
                <c:pt idx="0">
                  <c:v>1.4</c:v>
                </c:pt>
                <c:pt idx="1">
                  <c:v>2.1</c:v>
                </c:pt>
                <c:pt idx="2">
                  <c:v>2.1</c:v>
                </c:pt>
                <c:pt idx="3">
                  <c:v>1.8</c:v>
                </c:pt>
                <c:pt idx="4">
                  <c:v>2</c:v>
                </c:pt>
                <c:pt idx="5">
                  <c:v>1.8</c:v>
                </c:pt>
              </c:numCache>
            </c:numRef>
          </c:val>
        </c:ser>
        <c:ser>
          <c:idx val="6"/>
          <c:order val="6"/>
          <c:tx>
            <c:strRef>
              <c:f>'II. stupeň-ZŠ s MŠ Jeséniova 54'!$I$10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54'!$I$11:$I$16</c:f>
              <c:numCache>
                <c:ptCount val="6"/>
                <c:pt idx="0">
                  <c:v>1.2</c:v>
                </c:pt>
                <c:pt idx="1">
                  <c:v>1.6</c:v>
                </c:pt>
                <c:pt idx="2">
                  <c:v>1.6</c:v>
                </c:pt>
                <c:pt idx="3">
                  <c:v>1.5</c:v>
                </c:pt>
                <c:pt idx="4">
                  <c:v>1.4</c:v>
                </c:pt>
              </c:numCache>
            </c:numRef>
          </c:val>
        </c:ser>
        <c:ser>
          <c:idx val="7"/>
          <c:order val="7"/>
          <c:tx>
            <c:strRef>
              <c:f>'II. stupeň-ZŠ s MŠ Jeséniova 54'!$J$10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54'!$J$11:$J$16</c:f>
              <c:numCache>
                <c:ptCount val="6"/>
                <c:pt idx="1">
                  <c:v>2.7</c:v>
                </c:pt>
                <c:pt idx="2">
                  <c:v>2.7</c:v>
                </c:pt>
                <c:pt idx="3">
                  <c:v>1.5</c:v>
                </c:pt>
                <c:pt idx="4">
                  <c:v>1.9</c:v>
                </c:pt>
              </c:numCache>
            </c:numRef>
          </c:val>
        </c:ser>
        <c:ser>
          <c:idx val="8"/>
          <c:order val="8"/>
          <c:tx>
            <c:strRef>
              <c:f>'II. stupeň-ZŠ s MŠ Jeséniova 54'!$K$10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54'!$K$11:$K$16</c:f>
              <c:numCache>
                <c:ptCount val="6"/>
                <c:pt idx="1">
                  <c:v>2.2</c:v>
                </c:pt>
                <c:pt idx="2">
                  <c:v>2.2</c:v>
                </c:pt>
                <c:pt idx="3">
                  <c:v>1.5</c:v>
                </c:pt>
                <c:pt idx="4">
                  <c:v>1.8</c:v>
                </c:pt>
              </c:numCache>
            </c:numRef>
          </c:val>
        </c:ser>
        <c:ser>
          <c:idx val="9"/>
          <c:order val="9"/>
          <c:tx>
            <c:strRef>
              <c:f>'II. stupeň-ZŠ s MŠ Jeséniova 54'!$L$10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54'!$L$11:$L$16</c:f>
              <c:numCache>
                <c:ptCount val="6"/>
              </c:numCache>
            </c:numRef>
          </c:val>
        </c:ser>
        <c:ser>
          <c:idx val="10"/>
          <c:order val="10"/>
          <c:tx>
            <c:strRef>
              <c:f>'II. stupeň-ZŠ s MŠ Jeséniova 54'!$M$10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54'!$M$11:$M$16</c:f>
              <c:numCache>
                <c:ptCount val="6"/>
              </c:numCache>
            </c:numRef>
          </c:val>
        </c:ser>
        <c:ser>
          <c:idx val="11"/>
          <c:order val="11"/>
          <c:tx>
            <c:strRef>
              <c:f>'II. stupeň-ZŠ s MŠ Jeséniova 54'!$N$10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54'!$N$11:$N$16</c:f>
              <c:numCache>
                <c:ptCount val="6"/>
              </c:numCache>
            </c:numRef>
          </c:val>
        </c:ser>
        <c:ser>
          <c:idx val="12"/>
          <c:order val="12"/>
          <c:tx>
            <c:strRef>
              <c:f>'II. stupeň-ZŠ s MŠ Jeséniova 54'!$O$10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54'!$O$11:$O$16</c:f>
              <c:numCache>
                <c:ptCount val="6"/>
              </c:numCache>
            </c:numRef>
          </c:val>
        </c:ser>
        <c:ser>
          <c:idx val="13"/>
          <c:order val="13"/>
          <c:tx>
            <c:v>TEH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54'!$P$11:$P$16</c:f>
              <c:numCache>
                <c:ptCount val="6"/>
              </c:numCache>
            </c:numRef>
          </c:val>
        </c:ser>
        <c:ser>
          <c:idx val="14"/>
          <c:order val="14"/>
          <c:tx>
            <c:v>INF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'II. stupeň-ZŠ s MŠ Jeséniova 54'!$Q$11:$Q$17</c:f>
              <c:numCache>
                <c:ptCount val="7"/>
                <c:pt idx="0">
                  <c:v>1</c:v>
                </c:pt>
                <c:pt idx="1">
                  <c:v>1.1</c:v>
                </c:pt>
                <c:pt idx="2">
                  <c:v>1.1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44103474"/>
        <c:axId val="61386947"/>
      </c:barChart>
      <c:catAx>
        <c:axId val="4410347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61386947"/>
        <c:crosses val="max"/>
        <c:auto val="1"/>
        <c:lblOffset val="100"/>
        <c:tickLblSkip val="1"/>
        <c:noMultiLvlLbl val="0"/>
      </c:catAx>
      <c:valAx>
        <c:axId val="61386947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3474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10175"/>
          <c:w val="0.0755"/>
          <c:h val="0.8097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615"/>
          <c:w val="0.8247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Kalinčiakova'!$C$9:$C$12</c:f>
              <c:strCache/>
            </c:strRef>
          </c:cat>
          <c:val>
            <c:numRef>
              <c:f>'I. stupeň  ZŠ  Kalinčiakova'!$D$9:$D$12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Kalinčiakova'!$C$9:$C$12</c:f>
              <c:strCache/>
            </c:strRef>
          </c:cat>
          <c:val>
            <c:numRef>
              <c:f>'I. stupeň  ZŠ  Kalinčiakova'!$E$9:$E$12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Kalinčiakova'!$C$9:$C$12</c:f>
              <c:strCache/>
            </c:strRef>
          </c:cat>
          <c:val>
            <c:numRef>
              <c:f>'I. stupeň  ZŠ  Kalinčiakova'!$F$9:$F$12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Kalinčiakova'!$C$9:$C$12</c:f>
              <c:strCache/>
            </c:strRef>
          </c:cat>
          <c:val>
            <c:numRef>
              <c:f>'I. stupeň  ZŠ  Kalinčiakova'!$G$9:$G$12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Kalinčiakova'!$C$9:$C$12</c:f>
              <c:strCache/>
            </c:strRef>
          </c:cat>
          <c:val>
            <c:numRef>
              <c:f>'I. stupeň  ZŠ  Kalinčiakova'!$H$9:$H$12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Kalinčiakova'!$C$9:$C$12</c:f>
              <c:strCache/>
            </c:strRef>
          </c:cat>
          <c:val>
            <c:numRef>
              <c:f>'I. stupeň  ZŠ  Kalinčiakova'!$I$9:$I$12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Kalinčiakova'!$C$9:$C$12</c:f>
              <c:strCache/>
            </c:strRef>
          </c:cat>
          <c:val>
            <c:numRef>
              <c:f>'I. stupeň  ZŠ  Kalinčiakova'!$J$9:$J$12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Kalinčiakova'!$C$9:$C$12</c:f>
              <c:strCache/>
            </c:strRef>
          </c:cat>
          <c:val>
            <c:numRef>
              <c:f>'I. stupeň  ZŠ  Kalinčiakova'!$K$9:$K$12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Kalinčiakova'!$C$9:$C$12</c:f>
              <c:strCache/>
            </c:strRef>
          </c:cat>
          <c:val>
            <c:numRef>
              <c:f>'I. stupeň  ZŠ  Kalinčiakova'!$L$9:$L$12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611612"/>
        <c:axId val="6286781"/>
      </c:barChart>
      <c:catAx>
        <c:axId val="15611612"/>
        <c:scaling>
          <c:orientation val="minMax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6781"/>
        <c:crossesAt val="5"/>
        <c:auto val="1"/>
        <c:lblOffset val="100"/>
        <c:tickLblSkip val="1"/>
        <c:noMultiLvlLbl val="0"/>
      </c:catAx>
      <c:valAx>
        <c:axId val="6286781"/>
        <c:scaling>
          <c:orientation val="maxMin"/>
          <c:max val="5"/>
          <c:min val="1"/>
        </c:scaling>
        <c:axPos val="l"/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11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02875"/>
          <c:w val="0.1395"/>
          <c:h val="0.8495"/>
        </c:manualLayout>
      </c:layout>
      <c:overlay val="0"/>
      <c:spPr>
        <a:solidFill>
          <a:srgbClr val="99CC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825"/>
          <c:w val="0.8887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 stupeň  ZŠ  Kalinčiakova'!$C$10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Kalinčiakova'!$C$11:$C$16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'II. stupeň  ZŠ  Kalinčiakova'!$D$10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Kalinčiakova'!$D$11:$D$16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'II. stupeň  ZŠ  Kalinčiakova'!$E$10</c:f>
              <c:strCache>
                <c:ptCount val="1"/>
                <c:pt idx="0">
                  <c:v>RJ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Kalinčiakova'!$E$11:$E$16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'II. stupeň  ZŠ  Kalinčiakova'!$F$10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Kalinčiakova'!$F$11:$F$16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'II. stupeň  ZŠ  Kalinčiakova'!$G$10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Kalinčiakova'!$G$11:$G$16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'II. stupeň  ZŠ  Kalinčiakova'!$H$10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Kalinčiakova'!$H$11:$H$16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'II. stupeň  ZŠ  Kalinčiakova'!$I$10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Kalinčiakova'!$I$11:$I$16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'II. stupeň  ZŠ  Kalinčiakova'!$J$10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Kalinčiakova'!$J$11:$J$16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'II. stupeň  ZŠ  Kalinčiakova'!$K$10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Kalinčiakova'!$K$11:$K$16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'II. stupeň  ZŠ  Kalinčiakova'!$L$10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Kalinčiakova'!$L$11:$L$16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'II. stupeň  ZŠ  Kalinčiakova'!$M$10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Kalinčiakova'!$M$11:$M$16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'II. stupeň  ZŠ  Kalinčiakova'!$N$10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Kalinčiakova'!$N$11:$N$16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'II. stupeň  ZŠ  Kalinčiakova'!$O$10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Kalinčiakova'!$O$11:$O$16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Kalinčiakova'!$P$11:$P$16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Kalinčiakova'!$Q$11:$Q$16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6581030"/>
        <c:axId val="39467223"/>
      </c:barChart>
      <c:catAx>
        <c:axId val="56581030"/>
        <c:scaling>
          <c:orientation val="minMax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</a:defRPr>
            </a:pPr>
          </a:p>
        </c:txPr>
        <c:crossAx val="39467223"/>
        <c:crosses val="max"/>
        <c:auto val="1"/>
        <c:lblOffset val="100"/>
        <c:tickLblSkip val="1"/>
        <c:noMultiLvlLbl val="0"/>
      </c:catAx>
      <c:valAx>
        <c:axId val="39467223"/>
        <c:scaling>
          <c:orientation val="maxMin"/>
          <c:max val="5"/>
          <c:min val="1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</a:defRPr>
            </a:pPr>
          </a:p>
        </c:txPr>
        <c:crossAx val="56581030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25"/>
          <c:y val="0.10525"/>
          <c:w val="0.07925"/>
          <c:h val="0.813"/>
        </c:manualLayout>
      </c:layout>
      <c:overlay val="0"/>
      <c:spPr>
        <a:solidFill>
          <a:srgbClr val="CC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475"/>
          <c:w val="0.834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Odborárska 2'!$C$9:$C$12</c:f>
              <c:strCache/>
            </c:strRef>
          </c:cat>
          <c:val>
            <c:numRef>
              <c:f>'I. stupeň-ZŠ Odborárska 2'!$D$9:$D$12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Odborárska 2'!$C$9:$C$12</c:f>
              <c:strCache/>
            </c:strRef>
          </c:cat>
          <c:val>
            <c:numRef>
              <c:f>'I. stupeň-ZŠ Odborárska 2'!$E$9:$E$12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Odborárska 2'!$C$9:$C$12</c:f>
              <c:strCache/>
            </c:strRef>
          </c:cat>
          <c:val>
            <c:numRef>
              <c:f>'I. stupeň-ZŠ Odborárska 2'!$F$9:$F$12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Odborárska 2'!$C$9:$C$12</c:f>
              <c:strCache/>
            </c:strRef>
          </c:cat>
          <c:val>
            <c:numRef>
              <c:f>'I. stupeň-ZŠ Odborárska 2'!$G$9:$G$12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Odborárska 2'!$C$9:$C$12</c:f>
              <c:strCache/>
            </c:strRef>
          </c:cat>
          <c:val>
            <c:numRef>
              <c:f>'I. stupeň-ZŠ Odborárska 2'!$H$9:$H$12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Odborárska 2'!$C$9:$C$12</c:f>
              <c:strCache/>
            </c:strRef>
          </c:cat>
          <c:val>
            <c:numRef>
              <c:f>'I. stupeň-ZŠ Odborárska 2'!$I$9:$I$12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Odborárska 2'!$C$9:$C$12</c:f>
              <c:strCache/>
            </c:strRef>
          </c:cat>
          <c:val>
            <c:numRef>
              <c:f>'I. stupeň-ZŠ Odborárska 2'!$J$9:$J$12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Odborárska 2'!$C$9:$C$12</c:f>
              <c:strCache/>
            </c:strRef>
          </c:cat>
          <c:val>
            <c:numRef>
              <c:f>'I. stupeň-ZŠ Odborárska 2'!$K$9:$K$12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Odborárska 2'!$C$9:$C$12</c:f>
              <c:strCache/>
            </c:strRef>
          </c:cat>
          <c:val>
            <c:numRef>
              <c:f>'I. stupeň-ZŠ Odborárska 2'!$L$9:$L$12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660688"/>
        <c:axId val="42728465"/>
      </c:barChart>
      <c:catAx>
        <c:axId val="1966068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28465"/>
        <c:crossesAt val="5"/>
        <c:auto val="1"/>
        <c:lblOffset val="100"/>
        <c:tickLblSkip val="1"/>
        <c:noMultiLvlLbl val="0"/>
      </c:catAx>
      <c:valAx>
        <c:axId val="42728465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60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053"/>
          <c:w val="0.13175"/>
          <c:h val="0.847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12</xdr:row>
      <xdr:rowOff>533400</xdr:rowOff>
    </xdr:from>
    <xdr:to>
      <xdr:col>14</xdr:col>
      <xdr:colOff>285750</xdr:colOff>
      <xdr:row>12</xdr:row>
      <xdr:rowOff>619125</xdr:rowOff>
    </xdr:to>
    <xdr:sp>
      <xdr:nvSpPr>
        <xdr:cNvPr id="1" name="Čiara 1"/>
        <xdr:cNvSpPr>
          <a:spLocks/>
        </xdr:cNvSpPr>
      </xdr:nvSpPr>
      <xdr:spPr>
        <a:xfrm flipV="1">
          <a:off x="7439025" y="2943225"/>
          <a:ext cx="133350" cy="85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104775</xdr:colOff>
      <xdr:row>12</xdr:row>
      <xdr:rowOff>533400</xdr:rowOff>
    </xdr:from>
    <xdr:to>
      <xdr:col>16</xdr:col>
      <xdr:colOff>238125</xdr:colOff>
      <xdr:row>12</xdr:row>
      <xdr:rowOff>628650</xdr:rowOff>
    </xdr:to>
    <xdr:sp>
      <xdr:nvSpPr>
        <xdr:cNvPr id="2" name="Čiara 2"/>
        <xdr:cNvSpPr>
          <a:spLocks/>
        </xdr:cNvSpPr>
      </xdr:nvSpPr>
      <xdr:spPr>
        <a:xfrm flipV="1">
          <a:off x="8410575" y="2943225"/>
          <a:ext cx="133350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142875</xdr:colOff>
      <xdr:row>12</xdr:row>
      <xdr:rowOff>523875</xdr:rowOff>
    </xdr:from>
    <xdr:to>
      <xdr:col>18</xdr:col>
      <xdr:colOff>257175</xdr:colOff>
      <xdr:row>12</xdr:row>
      <xdr:rowOff>638175</xdr:rowOff>
    </xdr:to>
    <xdr:sp>
      <xdr:nvSpPr>
        <xdr:cNvPr id="3" name="Čiara 3"/>
        <xdr:cNvSpPr>
          <a:spLocks/>
        </xdr:cNvSpPr>
      </xdr:nvSpPr>
      <xdr:spPr>
        <a:xfrm flipV="1">
          <a:off x="9429750" y="2933700"/>
          <a:ext cx="11430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9525" y="2105025"/>
        <a:ext cx="97155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1" name="Chart 2"/>
        <xdr:cNvGraphicFramePr/>
      </xdr:nvGraphicFramePr>
      <xdr:xfrm>
        <a:off x="104775" y="3295650"/>
        <a:ext cx="138303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9525" y="2057400"/>
        <a:ext cx="9705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1" name="Graf 2"/>
        <xdr:cNvGraphicFramePr/>
      </xdr:nvGraphicFramePr>
      <xdr:xfrm>
        <a:off x="104775" y="3295650"/>
        <a:ext cx="138303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9525" y="2114550"/>
        <a:ext cx="96869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04775" y="3295650"/>
        <a:ext cx="138303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9525" y="2047875"/>
        <a:ext cx="97155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04775" y="3295650"/>
        <a:ext cx="138303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9525" y="2133600"/>
        <a:ext cx="97250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</xdr:row>
      <xdr:rowOff>0</xdr:rowOff>
    </xdr:from>
    <xdr:to>
      <xdr:col>17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381125" y="3343275"/>
        <a:ext cx="103727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9525" y="2181225"/>
        <a:ext cx="97155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17</xdr:row>
      <xdr:rowOff>0</xdr:rowOff>
    </xdr:from>
    <xdr:to>
      <xdr:col>17</xdr:col>
      <xdr:colOff>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276350" y="3295650"/>
        <a:ext cx="133540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9525" y="2143125"/>
        <a:ext cx="96964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1" name="Chart 2"/>
        <xdr:cNvGraphicFramePr/>
      </xdr:nvGraphicFramePr>
      <xdr:xfrm>
        <a:off x="104775" y="3295650"/>
        <a:ext cx="138303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11</xdr:col>
      <xdr:colOff>962025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0" y="2219325"/>
        <a:ext cx="97155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16</xdr:row>
      <xdr:rowOff>152400</xdr:rowOff>
    </xdr:from>
    <xdr:to>
      <xdr:col>16</xdr:col>
      <xdr:colOff>28575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142875" y="3286125"/>
        <a:ext cx="138207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9"/>
  <sheetViews>
    <sheetView zoomScalePageLayoutView="0" workbookViewId="0" topLeftCell="A7">
      <selection activeCell="O17" sqref="O17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14.875" style="1" customWidth="1"/>
    <col min="4" max="4" width="16.875" style="1" customWidth="1"/>
    <col min="5" max="5" width="15.75390625" style="1" customWidth="1"/>
    <col min="6" max="6" width="19.75390625" style="1" customWidth="1"/>
    <col min="7" max="7" width="29.75390625" style="1" customWidth="1"/>
    <col min="8" max="16384" width="9.125" style="1" customWidth="1"/>
  </cols>
  <sheetData>
    <row r="5" spans="1:7" ht="27">
      <c r="A5" s="812" t="s">
        <v>0</v>
      </c>
      <c r="B5" s="812"/>
      <c r="C5" s="812"/>
      <c r="D5" s="812"/>
      <c r="E5" s="812"/>
      <c r="F5" s="812"/>
      <c r="G5" s="812"/>
    </row>
    <row r="6" spans="1:7" ht="16.5">
      <c r="A6" s="813" t="s">
        <v>1</v>
      </c>
      <c r="B6" s="813"/>
      <c r="C6" s="813"/>
      <c r="D6" s="813"/>
      <c r="E6" s="813"/>
      <c r="F6" s="813"/>
      <c r="G6" s="813"/>
    </row>
    <row r="7" spans="1:7" ht="15.75">
      <c r="A7" s="2"/>
      <c r="B7" s="2"/>
      <c r="C7" s="2"/>
      <c r="D7" s="2"/>
      <c r="E7" s="2"/>
      <c r="F7" s="2"/>
      <c r="G7" s="2"/>
    </row>
    <row r="8" spans="1:7" ht="15.75">
      <c r="A8" s="814" t="s">
        <v>421</v>
      </c>
      <c r="B8" s="814"/>
      <c r="C8" s="814"/>
      <c r="D8" s="814"/>
      <c r="E8" s="814"/>
      <c r="F8" s="814"/>
      <c r="G8" s="814"/>
    </row>
    <row r="9" spans="1:7" ht="15.75">
      <c r="A9" s="814" t="s">
        <v>2</v>
      </c>
      <c r="B9" s="814"/>
      <c r="C9" s="814"/>
      <c r="D9" s="814"/>
      <c r="E9" s="814"/>
      <c r="F9" s="814"/>
      <c r="G9" s="814"/>
    </row>
    <row r="10" spans="1:7" ht="15.75">
      <c r="A10" s="4"/>
      <c r="B10" s="4"/>
      <c r="C10" s="4"/>
      <c r="D10" s="4"/>
      <c r="E10" s="4"/>
      <c r="F10" s="4"/>
      <c r="G10" s="4"/>
    </row>
    <row r="11" spans="1:7" ht="114.75">
      <c r="A11" s="5" t="s">
        <v>3</v>
      </c>
      <c r="B11" s="6" t="s">
        <v>4</v>
      </c>
      <c r="C11" s="7" t="s">
        <v>5</v>
      </c>
      <c r="D11" s="8" t="s">
        <v>6</v>
      </c>
      <c r="E11" s="9" t="s">
        <v>7</v>
      </c>
      <c r="F11" s="10" t="s">
        <v>8</v>
      </c>
      <c r="G11" s="11" t="s">
        <v>9</v>
      </c>
    </row>
    <row r="12" spans="1:7" ht="15.75" hidden="1">
      <c r="A12" s="555"/>
      <c r="B12" s="556"/>
      <c r="C12" s="557"/>
      <c r="D12" s="558"/>
      <c r="E12" s="559"/>
      <c r="F12" s="560"/>
      <c r="G12" s="561"/>
    </row>
    <row r="13" spans="1:7" ht="15.75">
      <c r="A13" s="12" t="s">
        <v>10</v>
      </c>
      <c r="B13" s="13" t="s">
        <v>11</v>
      </c>
      <c r="C13" s="14">
        <v>1</v>
      </c>
      <c r="D13" s="14">
        <v>24</v>
      </c>
      <c r="E13" s="15">
        <v>0</v>
      </c>
      <c r="F13" s="15">
        <v>19</v>
      </c>
      <c r="G13" s="16">
        <v>0.83</v>
      </c>
    </row>
    <row r="14" spans="1:7" ht="15.75">
      <c r="A14" s="12"/>
      <c r="B14" s="13" t="s">
        <v>92</v>
      </c>
      <c r="C14" s="14">
        <v>3</v>
      </c>
      <c r="D14" s="14">
        <v>50</v>
      </c>
      <c r="E14" s="15">
        <v>3</v>
      </c>
      <c r="F14" s="15">
        <v>40</v>
      </c>
      <c r="G14" s="16">
        <v>0.81</v>
      </c>
    </row>
    <row r="15" spans="1:7" ht="15.75">
      <c r="A15" s="12" t="s">
        <v>12</v>
      </c>
      <c r="B15" s="13" t="s">
        <v>13</v>
      </c>
      <c r="C15" s="14">
        <v>4</v>
      </c>
      <c r="D15" s="14">
        <v>104</v>
      </c>
      <c r="E15" s="15">
        <v>0</v>
      </c>
      <c r="F15" s="15">
        <v>78</v>
      </c>
      <c r="G15" s="16">
        <v>0.75</v>
      </c>
    </row>
    <row r="16" spans="1:7" ht="15.75">
      <c r="A16" s="12" t="s">
        <v>14</v>
      </c>
      <c r="B16" s="13" t="s">
        <v>15</v>
      </c>
      <c r="C16" s="14">
        <v>4</v>
      </c>
      <c r="D16" s="14">
        <v>95</v>
      </c>
      <c r="E16" s="15">
        <v>3</v>
      </c>
      <c r="F16" s="15">
        <v>76</v>
      </c>
      <c r="G16" s="16">
        <v>0.8</v>
      </c>
    </row>
    <row r="17" spans="1:7" ht="15.75">
      <c r="A17" s="12" t="s">
        <v>16</v>
      </c>
      <c r="B17" s="13" t="s">
        <v>17</v>
      </c>
      <c r="C17" s="14">
        <v>5</v>
      </c>
      <c r="D17" s="14">
        <v>121</v>
      </c>
      <c r="E17" s="15">
        <v>6</v>
      </c>
      <c r="F17" s="15">
        <v>86</v>
      </c>
      <c r="G17" s="16">
        <v>0.75</v>
      </c>
    </row>
    <row r="18" spans="1:7" ht="15.75">
      <c r="A18" s="12" t="s">
        <v>18</v>
      </c>
      <c r="B18" s="13" t="s">
        <v>19</v>
      </c>
      <c r="C18" s="14">
        <v>4</v>
      </c>
      <c r="D18" s="14">
        <v>91</v>
      </c>
      <c r="E18" s="15">
        <v>4</v>
      </c>
      <c r="F18" s="15">
        <v>69</v>
      </c>
      <c r="G18" s="16">
        <v>0.77</v>
      </c>
    </row>
    <row r="19" spans="1:7" ht="15.75">
      <c r="A19" s="12" t="s">
        <v>20</v>
      </c>
      <c r="B19" s="13" t="s">
        <v>21</v>
      </c>
      <c r="C19" s="14">
        <v>3</v>
      </c>
      <c r="D19" s="14">
        <v>70</v>
      </c>
      <c r="E19" s="15">
        <v>2</v>
      </c>
      <c r="F19" s="15">
        <v>65</v>
      </c>
      <c r="G19" s="16">
        <v>0.86</v>
      </c>
    </row>
    <row r="20" spans="1:7" ht="15.75">
      <c r="A20" s="12" t="s">
        <v>22</v>
      </c>
      <c r="B20" s="13" t="s">
        <v>23</v>
      </c>
      <c r="C20" s="14">
        <v>2</v>
      </c>
      <c r="D20" s="14">
        <v>48</v>
      </c>
      <c r="E20" s="15">
        <v>1</v>
      </c>
      <c r="F20" s="15">
        <v>35</v>
      </c>
      <c r="G20" s="16">
        <v>0.74</v>
      </c>
    </row>
    <row r="21" spans="1:7" ht="15.75">
      <c r="A21" s="12" t="s">
        <v>24</v>
      </c>
      <c r="B21" s="13" t="s">
        <v>25</v>
      </c>
      <c r="C21" s="14">
        <v>4</v>
      </c>
      <c r="D21" s="14">
        <v>94</v>
      </c>
      <c r="E21" s="15">
        <v>2</v>
      </c>
      <c r="F21" s="15">
        <v>72</v>
      </c>
      <c r="G21" s="16">
        <v>0.76</v>
      </c>
    </row>
    <row r="22" spans="1:7" ht="15.75">
      <c r="A22" s="12" t="s">
        <v>26</v>
      </c>
      <c r="B22" s="13" t="s">
        <v>27</v>
      </c>
      <c r="C22" s="14">
        <v>4</v>
      </c>
      <c r="D22" s="14">
        <v>95</v>
      </c>
      <c r="E22" s="15">
        <v>4</v>
      </c>
      <c r="F22" s="15">
        <v>70</v>
      </c>
      <c r="G22" s="16">
        <v>0.75</v>
      </c>
    </row>
    <row r="23" spans="1:7" ht="15.75">
      <c r="A23" s="12" t="s">
        <v>28</v>
      </c>
      <c r="B23" s="13" t="s">
        <v>29</v>
      </c>
      <c r="C23" s="14">
        <v>4</v>
      </c>
      <c r="D23" s="14">
        <v>90</v>
      </c>
      <c r="E23" s="17">
        <v>3</v>
      </c>
      <c r="F23" s="15">
        <v>71</v>
      </c>
      <c r="G23" s="16">
        <v>0.76</v>
      </c>
    </row>
    <row r="24" spans="1:7" ht="15.75">
      <c r="A24" s="12" t="s">
        <v>30</v>
      </c>
      <c r="B24" s="13" t="s">
        <v>367</v>
      </c>
      <c r="C24" s="14">
        <v>2</v>
      </c>
      <c r="D24" s="14">
        <v>46</v>
      </c>
      <c r="E24" s="17">
        <v>24</v>
      </c>
      <c r="F24" s="15">
        <v>31</v>
      </c>
      <c r="G24" s="16">
        <v>0.65</v>
      </c>
    </row>
    <row r="25" spans="1:7" ht="15.75">
      <c r="A25" s="12" t="s">
        <v>366</v>
      </c>
      <c r="B25" s="13" t="s">
        <v>31</v>
      </c>
      <c r="C25" s="14">
        <v>4</v>
      </c>
      <c r="D25" s="14">
        <v>88</v>
      </c>
      <c r="E25" s="15">
        <v>6</v>
      </c>
      <c r="F25" s="15">
        <v>70</v>
      </c>
      <c r="G25" s="16">
        <v>0.8</v>
      </c>
    </row>
    <row r="26" spans="1:7" ht="15.75">
      <c r="A26" s="810" t="s">
        <v>32</v>
      </c>
      <c r="B26" s="810"/>
      <c r="C26" s="19">
        <f>SUM(C13:C25)</f>
        <v>44</v>
      </c>
      <c r="D26" s="19">
        <f>SUM(D13:D25)</f>
        <v>1016</v>
      </c>
      <c r="E26" s="20">
        <f>SUM(E13:E25)</f>
        <v>58</v>
      </c>
      <c r="F26" s="20">
        <v>68</v>
      </c>
      <c r="G26" s="21">
        <v>0.774</v>
      </c>
    </row>
    <row r="27" spans="1:4" ht="15.75">
      <c r="A27" s="811"/>
      <c r="B27" s="811"/>
      <c r="C27" s="811"/>
      <c r="D27" s="811"/>
    </row>
    <row r="29" ht="15.75">
      <c r="A29" s="1" t="s">
        <v>33</v>
      </c>
    </row>
  </sheetData>
  <sheetProtection selectLockedCells="1" selectUnlockedCells="1"/>
  <mergeCells count="6">
    <mergeCell ref="A26:B26"/>
    <mergeCell ref="A27:D27"/>
    <mergeCell ref="A5:G5"/>
    <mergeCell ref="A6:G6"/>
    <mergeCell ref="A8:G8"/>
    <mergeCell ref="A9:G9"/>
  </mergeCells>
  <printOptions/>
  <pageMargins left="0.7875" right="0.7875" top="0.27569444444444446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4">
      <selection activeCell="C33" sqref="C33"/>
    </sheetView>
  </sheetViews>
  <sheetFormatPr defaultColWidth="9.00390625" defaultRowHeight="12.75"/>
  <cols>
    <col min="1" max="2" width="0" style="1" hidden="1" customWidth="1"/>
    <col min="3" max="3" width="14.375" style="1" customWidth="1"/>
    <col min="4" max="4" width="12.625" style="1" customWidth="1"/>
    <col min="5" max="8" width="12.75390625" style="1" customWidth="1"/>
    <col min="9" max="9" width="12.625" style="1" customWidth="1"/>
    <col min="10" max="11" width="11.375" style="1" customWidth="1"/>
    <col min="12" max="12" width="14.37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812" t="s">
        <v>35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</row>
    <row r="2" spans="1:12" ht="15.75">
      <c r="A2" s="814" t="s">
        <v>236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</row>
    <row r="3" spans="1:12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14" t="s">
        <v>237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</row>
    <row r="5" spans="1:12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814" t="s">
        <v>238</v>
      </c>
      <c r="B6" s="814"/>
      <c r="C6" s="814"/>
      <c r="D6" s="814"/>
      <c r="E6" s="814"/>
      <c r="F6" s="814"/>
      <c r="G6" s="814"/>
      <c r="H6" s="814"/>
      <c r="I6" s="814"/>
      <c r="J6" s="814"/>
      <c r="K6" s="814"/>
      <c r="L6" s="814"/>
    </row>
    <row r="7" ht="3" customHeight="1"/>
    <row r="8" spans="3:12" s="338" customFormat="1" ht="15.75">
      <c r="C8" s="339" t="s">
        <v>239</v>
      </c>
      <c r="D8" s="340" t="s">
        <v>240</v>
      </c>
      <c r="E8" s="340" t="s">
        <v>241</v>
      </c>
      <c r="F8" s="340" t="s">
        <v>242</v>
      </c>
      <c r="G8" s="340" t="s">
        <v>243</v>
      </c>
      <c r="H8" s="340" t="s">
        <v>244</v>
      </c>
      <c r="I8" s="341" t="s">
        <v>245</v>
      </c>
      <c r="J8" s="340" t="s">
        <v>246</v>
      </c>
      <c r="K8" s="340" t="s">
        <v>247</v>
      </c>
      <c r="L8" s="342" t="s">
        <v>248</v>
      </c>
    </row>
    <row r="9" spans="3:12" s="338" customFormat="1" ht="15.75">
      <c r="C9" s="343" t="s">
        <v>249</v>
      </c>
      <c r="D9" s="344">
        <v>1</v>
      </c>
      <c r="E9" s="344">
        <v>1</v>
      </c>
      <c r="F9" s="344">
        <v>1</v>
      </c>
      <c r="G9" s="344"/>
      <c r="H9" s="344">
        <v>1</v>
      </c>
      <c r="I9" s="345"/>
      <c r="J9" s="344">
        <v>1</v>
      </c>
      <c r="K9" s="344">
        <v>1</v>
      </c>
      <c r="L9" s="346">
        <v>1</v>
      </c>
    </row>
    <row r="10" spans="3:12" ht="15.75">
      <c r="C10" s="212" t="s">
        <v>250</v>
      </c>
      <c r="D10" s="347">
        <v>1.15</v>
      </c>
      <c r="E10" s="347">
        <v>1</v>
      </c>
      <c r="F10" s="347">
        <v>1.08</v>
      </c>
      <c r="G10" s="347">
        <v>1</v>
      </c>
      <c r="H10" s="347">
        <v>1</v>
      </c>
      <c r="I10" s="348">
        <v>1</v>
      </c>
      <c r="J10" s="349">
        <v>1</v>
      </c>
      <c r="K10" s="349">
        <v>1</v>
      </c>
      <c r="L10" s="350">
        <v>1</v>
      </c>
    </row>
    <row r="11" spans="3:12" ht="15.75">
      <c r="C11" s="219" t="s">
        <v>251</v>
      </c>
      <c r="D11" s="349">
        <v>1.82</v>
      </c>
      <c r="E11" s="349">
        <v>1.33</v>
      </c>
      <c r="F11" s="349">
        <v>1.85</v>
      </c>
      <c r="G11" s="349">
        <v>1</v>
      </c>
      <c r="H11" s="349">
        <v>1.43</v>
      </c>
      <c r="I11" s="351">
        <v>1.38</v>
      </c>
      <c r="J11" s="349">
        <v>1</v>
      </c>
      <c r="K11" s="349">
        <v>1</v>
      </c>
      <c r="L11" s="350">
        <v>1</v>
      </c>
    </row>
    <row r="12" spans="3:12" ht="15.75">
      <c r="C12" s="352" t="s">
        <v>252</v>
      </c>
      <c r="D12" s="353">
        <v>1.4</v>
      </c>
      <c r="E12" s="353">
        <v>1.2</v>
      </c>
      <c r="F12" s="353">
        <v>1.2</v>
      </c>
      <c r="G12" s="353">
        <v>1</v>
      </c>
      <c r="H12" s="353">
        <v>1.3</v>
      </c>
      <c r="I12" s="354">
        <v>1.3</v>
      </c>
      <c r="J12" s="353">
        <v>1</v>
      </c>
      <c r="K12" s="353">
        <v>1</v>
      </c>
      <c r="L12" s="355">
        <v>1</v>
      </c>
    </row>
    <row r="13" ht="5.25" customHeight="1"/>
    <row r="26" ht="12" customHeight="1"/>
    <row r="27" ht="14.25" customHeight="1"/>
    <row r="28" ht="78" customHeight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S20"/>
  <sheetViews>
    <sheetView zoomScalePageLayoutView="0" workbookViewId="0" topLeftCell="A7">
      <selection activeCell="D15" sqref="D15"/>
    </sheetView>
  </sheetViews>
  <sheetFormatPr defaultColWidth="9.00390625" defaultRowHeight="12.75"/>
  <cols>
    <col min="17" max="17" width="10.25390625" style="0" customWidth="1"/>
  </cols>
  <sheetData>
    <row r="1" spans="3:19" ht="15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ht="27">
      <c r="C2" s="812" t="s">
        <v>35</v>
      </c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1"/>
      <c r="S2" s="1"/>
    </row>
    <row r="3" spans="3:19" ht="15.75">
      <c r="C3" s="814" t="s">
        <v>134</v>
      </c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  <c r="P3" s="814"/>
      <c r="Q3" s="814"/>
      <c r="R3" s="1"/>
      <c r="S3" s="1"/>
    </row>
    <row r="4" spans="3:19" ht="15.75"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"/>
      <c r="S4" s="1"/>
    </row>
    <row r="5" spans="3:19" ht="15.75"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1"/>
      <c r="S5" s="1"/>
    </row>
    <row r="6" spans="3:19" ht="15.75">
      <c r="C6" s="814" t="s">
        <v>253</v>
      </c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1"/>
      <c r="S6" s="1"/>
    </row>
    <row r="7" spans="3:19" ht="15.75">
      <c r="C7" s="814" t="s">
        <v>254</v>
      </c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1"/>
      <c r="S7" s="1"/>
    </row>
    <row r="8" spans="3:19" ht="15.75">
      <c r="C8" s="1"/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1">
        <v>10</v>
      </c>
      <c r="N8" s="1">
        <v>11</v>
      </c>
      <c r="O8" s="1">
        <v>12</v>
      </c>
      <c r="P8" s="1">
        <v>13</v>
      </c>
      <c r="Q8" s="1">
        <v>14</v>
      </c>
      <c r="R8" s="1">
        <v>15</v>
      </c>
      <c r="S8" s="1"/>
    </row>
    <row r="9" spans="3:19" ht="15.75">
      <c r="C9" s="18" t="s">
        <v>239</v>
      </c>
      <c r="D9" s="19" t="s">
        <v>240</v>
      </c>
      <c r="E9" s="19" t="s">
        <v>241</v>
      </c>
      <c r="F9" s="19" t="s">
        <v>255</v>
      </c>
      <c r="G9" s="19" t="s">
        <v>256</v>
      </c>
      <c r="H9" s="19" t="s">
        <v>257</v>
      </c>
      <c r="I9" s="19" t="s">
        <v>242</v>
      </c>
      <c r="J9" s="19" t="s">
        <v>258</v>
      </c>
      <c r="K9" s="19" t="s">
        <v>259</v>
      </c>
      <c r="L9" s="19" t="s">
        <v>260</v>
      </c>
      <c r="M9" s="19" t="s">
        <v>261</v>
      </c>
      <c r="N9" s="19" t="s">
        <v>246</v>
      </c>
      <c r="O9" s="19" t="s">
        <v>247</v>
      </c>
      <c r="P9" s="19" t="s">
        <v>248</v>
      </c>
      <c r="Q9" s="20" t="s">
        <v>262</v>
      </c>
      <c r="R9" s="201" t="s">
        <v>263</v>
      </c>
      <c r="S9" s="1"/>
    </row>
    <row r="10" spans="3:19" ht="15.75">
      <c r="C10" s="212" t="s">
        <v>264</v>
      </c>
      <c r="D10" s="356">
        <v>1.78</v>
      </c>
      <c r="E10" s="357">
        <v>1.67</v>
      </c>
      <c r="F10" s="358">
        <v>1.6</v>
      </c>
      <c r="G10" s="357">
        <v>1.5</v>
      </c>
      <c r="H10" s="357">
        <v>1.5</v>
      </c>
      <c r="I10" s="357">
        <v>1.94</v>
      </c>
      <c r="J10" s="357">
        <v>1.33</v>
      </c>
      <c r="K10" s="357"/>
      <c r="L10" s="357"/>
      <c r="M10" s="357">
        <v>1.11</v>
      </c>
      <c r="N10" s="357">
        <v>1.06</v>
      </c>
      <c r="O10" s="357">
        <v>1</v>
      </c>
      <c r="P10" s="357">
        <v>1.05</v>
      </c>
      <c r="Q10" s="359"/>
      <c r="R10" s="347">
        <v>1</v>
      </c>
      <c r="S10" s="1"/>
    </row>
    <row r="11" spans="3:19" ht="15.75">
      <c r="C11" s="219" t="s">
        <v>265</v>
      </c>
      <c r="D11" s="356">
        <v>2.56</v>
      </c>
      <c r="E11" s="357">
        <v>2.33</v>
      </c>
      <c r="F11" s="358">
        <v>2.3</v>
      </c>
      <c r="G11" s="357">
        <v>2.22</v>
      </c>
      <c r="H11" s="357">
        <v>1.77</v>
      </c>
      <c r="I11" s="357">
        <v>2.66</v>
      </c>
      <c r="J11" s="357">
        <v>1.88</v>
      </c>
      <c r="K11" s="357">
        <v>1.77</v>
      </c>
      <c r="L11" s="357">
        <v>2.11</v>
      </c>
      <c r="M11" s="357">
        <v>1.66</v>
      </c>
      <c r="N11" s="357">
        <v>1.22</v>
      </c>
      <c r="O11" s="357">
        <v>1.11</v>
      </c>
      <c r="P11" s="357">
        <v>1.11</v>
      </c>
      <c r="Q11" s="359"/>
      <c r="R11" s="349">
        <v>1</v>
      </c>
      <c r="S11" s="1"/>
    </row>
    <row r="12" spans="3:19" ht="15.75">
      <c r="C12" s="219" t="s">
        <v>266</v>
      </c>
      <c r="D12" s="356">
        <v>2.54</v>
      </c>
      <c r="E12" s="357">
        <v>1.76</v>
      </c>
      <c r="F12" s="358">
        <v>1.9</v>
      </c>
      <c r="G12" s="357">
        <v>2.33</v>
      </c>
      <c r="H12" s="357">
        <v>1.54</v>
      </c>
      <c r="I12" s="357">
        <v>1.92</v>
      </c>
      <c r="J12" s="357">
        <v>1.77</v>
      </c>
      <c r="K12" s="357">
        <v>1.69</v>
      </c>
      <c r="L12" s="357">
        <v>1.77</v>
      </c>
      <c r="M12" s="357">
        <v>1.23</v>
      </c>
      <c r="N12" s="357">
        <v>1.15</v>
      </c>
      <c r="O12" s="357">
        <v>1</v>
      </c>
      <c r="P12" s="357">
        <v>1</v>
      </c>
      <c r="Q12" s="359">
        <v>1</v>
      </c>
      <c r="R12" s="349">
        <v>1</v>
      </c>
      <c r="S12" s="1"/>
    </row>
    <row r="13" spans="3:19" ht="15.75">
      <c r="C13" s="219" t="s">
        <v>267</v>
      </c>
      <c r="D13" s="356">
        <v>2</v>
      </c>
      <c r="E13" s="357">
        <v>1.3</v>
      </c>
      <c r="F13" s="358">
        <v>1.5</v>
      </c>
      <c r="G13" s="357">
        <v>1.8</v>
      </c>
      <c r="H13" s="357">
        <v>1.5</v>
      </c>
      <c r="I13" s="357">
        <v>1.9</v>
      </c>
      <c r="J13" s="357">
        <v>1.4</v>
      </c>
      <c r="K13" s="357">
        <v>1.4</v>
      </c>
      <c r="L13" s="357">
        <v>1.6</v>
      </c>
      <c r="M13" s="357">
        <v>1.1</v>
      </c>
      <c r="N13" s="357"/>
      <c r="O13" s="357">
        <v>1</v>
      </c>
      <c r="P13" s="357">
        <v>1</v>
      </c>
      <c r="Q13" s="359">
        <v>1</v>
      </c>
      <c r="R13" s="14">
        <v>1</v>
      </c>
      <c r="S13" s="1"/>
    </row>
    <row r="14" spans="3:19" ht="15.75">
      <c r="C14" s="360" t="s">
        <v>268</v>
      </c>
      <c r="D14" s="361">
        <v>3.57</v>
      </c>
      <c r="E14" s="362">
        <v>2.57</v>
      </c>
      <c r="F14" s="363">
        <v>2.16</v>
      </c>
      <c r="G14" s="362">
        <v>2.71</v>
      </c>
      <c r="H14" s="362">
        <v>2.28</v>
      </c>
      <c r="I14" s="362">
        <v>3</v>
      </c>
      <c r="J14" s="362">
        <v>1.85</v>
      </c>
      <c r="K14" s="362">
        <v>2.43</v>
      </c>
      <c r="L14" s="362">
        <v>2.42</v>
      </c>
      <c r="M14" s="362">
        <v>1.57</v>
      </c>
      <c r="N14" s="362"/>
      <c r="O14" s="362">
        <v>1.14</v>
      </c>
      <c r="P14" s="362">
        <v>1.28</v>
      </c>
      <c r="Q14" s="364"/>
      <c r="R14" s="365">
        <v>1</v>
      </c>
      <c r="S14" s="1"/>
    </row>
    <row r="15" spans="3:19" ht="15.75">
      <c r="C15" s="366" t="s">
        <v>269</v>
      </c>
      <c r="D15" s="367">
        <v>2.4</v>
      </c>
      <c r="E15" s="368"/>
      <c r="F15" s="368"/>
      <c r="G15" s="368"/>
      <c r="H15" s="368"/>
      <c r="I15" s="368">
        <v>2.3</v>
      </c>
      <c r="J15" s="368"/>
      <c r="K15" s="368"/>
      <c r="L15" s="368"/>
      <c r="M15" s="368"/>
      <c r="N15" s="368"/>
      <c r="O15" s="368"/>
      <c r="P15" s="368"/>
      <c r="Q15" s="369"/>
      <c r="R15" s="370"/>
      <c r="S15" s="1"/>
    </row>
    <row r="16" spans="3:19" ht="15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19" ht="15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3:19" ht="15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3:19" ht="15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3:19" ht="15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371"/>
    </row>
  </sheetData>
  <sheetProtection selectLockedCells="1" selectUnlockedCells="1"/>
  <mergeCells count="5">
    <mergeCell ref="C7:Q7"/>
    <mergeCell ref="C2:Q2"/>
    <mergeCell ref="C3:Q3"/>
    <mergeCell ref="C5:Q5"/>
    <mergeCell ref="C6:Q6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0">
      <selection activeCell="L44" sqref="L44"/>
    </sheetView>
  </sheetViews>
  <sheetFormatPr defaultColWidth="9.00390625" defaultRowHeight="12.75"/>
  <cols>
    <col min="1" max="2" width="0" style="1" hidden="1" customWidth="1"/>
    <col min="3" max="6" width="12.75390625" style="1" customWidth="1"/>
    <col min="7" max="7" width="12.375" style="1" customWidth="1"/>
    <col min="8" max="11" width="12.75390625" style="1" customWidth="1"/>
    <col min="12" max="12" width="13.2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812" t="s">
        <v>35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</row>
    <row r="2" spans="1:12" ht="15.75">
      <c r="A2" s="814" t="s">
        <v>236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</row>
    <row r="3" spans="1:12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814" t="s">
        <v>237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</row>
    <row r="5" spans="1:12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814" t="s">
        <v>270</v>
      </c>
      <c r="B6" s="814"/>
      <c r="C6" s="814"/>
      <c r="D6" s="814"/>
      <c r="E6" s="814"/>
      <c r="F6" s="814"/>
      <c r="G6" s="814"/>
      <c r="H6" s="814"/>
      <c r="I6" s="814"/>
      <c r="J6" s="814"/>
      <c r="K6" s="814"/>
      <c r="L6" s="814"/>
    </row>
    <row r="7" ht="4.5" customHeight="1"/>
    <row r="8" spans="3:12" s="338" customFormat="1" ht="15.75">
      <c r="C8" s="339" t="s">
        <v>239</v>
      </c>
      <c r="D8" s="340" t="s">
        <v>240</v>
      </c>
      <c r="E8" s="340" t="s">
        <v>241</v>
      </c>
      <c r="F8" s="340" t="s">
        <v>242</v>
      </c>
      <c r="G8" s="340" t="s">
        <v>243</v>
      </c>
      <c r="H8" s="340" t="s">
        <v>244</v>
      </c>
      <c r="I8" s="341" t="s">
        <v>245</v>
      </c>
      <c r="J8" s="340" t="s">
        <v>246</v>
      </c>
      <c r="K8" s="340" t="s">
        <v>247</v>
      </c>
      <c r="L8" s="342" t="s">
        <v>248</v>
      </c>
    </row>
    <row r="9" spans="3:12" s="338" customFormat="1" ht="15.75">
      <c r="C9" s="343" t="s">
        <v>249</v>
      </c>
      <c r="D9" s="344">
        <v>1.28</v>
      </c>
      <c r="E9" s="344">
        <v>1.21</v>
      </c>
      <c r="F9" s="344">
        <v>1.28</v>
      </c>
      <c r="G9" s="344"/>
      <c r="H9" s="344">
        <v>1.03</v>
      </c>
      <c r="I9" s="345"/>
      <c r="J9" s="344">
        <v>1.07</v>
      </c>
      <c r="K9" s="344">
        <v>1</v>
      </c>
      <c r="L9" s="346">
        <v>1</v>
      </c>
    </row>
    <row r="10" spans="3:12" ht="15.75">
      <c r="C10" s="212" t="s">
        <v>250</v>
      </c>
      <c r="D10" s="347">
        <v>1.35</v>
      </c>
      <c r="E10" s="347">
        <v>1.38</v>
      </c>
      <c r="F10" s="347">
        <v>1.46</v>
      </c>
      <c r="G10" s="347">
        <v>1</v>
      </c>
      <c r="H10" s="347"/>
      <c r="I10" s="348">
        <v>1</v>
      </c>
      <c r="J10" s="349">
        <v>1</v>
      </c>
      <c r="K10" s="349">
        <v>1</v>
      </c>
      <c r="L10" s="350">
        <v>1</v>
      </c>
    </row>
    <row r="11" spans="3:12" ht="15.75">
      <c r="C11" s="219" t="s">
        <v>251</v>
      </c>
      <c r="D11" s="349">
        <v>1.54</v>
      </c>
      <c r="E11" s="349">
        <v>1.58</v>
      </c>
      <c r="F11" s="349">
        <v>1.35</v>
      </c>
      <c r="G11" s="349">
        <v>1</v>
      </c>
      <c r="H11" s="349">
        <v>1.23</v>
      </c>
      <c r="I11" s="351">
        <v>1.12</v>
      </c>
      <c r="J11" s="349">
        <v>1</v>
      </c>
      <c r="K11" s="349">
        <v>1</v>
      </c>
      <c r="L11" s="350">
        <v>1</v>
      </c>
    </row>
    <row r="12" spans="3:12" ht="15.75">
      <c r="C12" s="352" t="s">
        <v>252</v>
      </c>
      <c r="D12" s="353">
        <v>1.57</v>
      </c>
      <c r="E12" s="353">
        <v>1.32</v>
      </c>
      <c r="F12" s="353">
        <v>1.54</v>
      </c>
      <c r="G12" s="353">
        <v>1</v>
      </c>
      <c r="H12" s="353">
        <v>1.41</v>
      </c>
      <c r="I12" s="354">
        <v>1.43</v>
      </c>
      <c r="J12" s="353">
        <v>1</v>
      </c>
      <c r="K12" s="353">
        <v>1.03</v>
      </c>
      <c r="L12" s="355">
        <v>1</v>
      </c>
    </row>
    <row r="13" ht="4.5" customHeight="1"/>
    <row r="29" ht="9" customHeight="1"/>
    <row r="31" ht="25.5" customHeight="1"/>
    <row r="34" ht="0.75" customHeight="1" hidden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16"/>
  <sheetViews>
    <sheetView view="pageBreakPreview" zoomScaleSheetLayoutView="100" zoomScalePageLayoutView="0" workbookViewId="0" topLeftCell="C7">
      <selection activeCell="S29" sqref="S29"/>
    </sheetView>
  </sheetViews>
  <sheetFormatPr defaultColWidth="9.00390625" defaultRowHeight="12.75"/>
  <cols>
    <col min="1" max="1" width="1.25" style="385" customWidth="1"/>
    <col min="2" max="2" width="15.375" style="385" customWidth="1"/>
    <col min="3" max="16" width="11.875" style="385" customWidth="1"/>
    <col min="17" max="16384" width="9.125" style="385" customWidth="1"/>
  </cols>
  <sheetData>
    <row r="3" spans="2:16" ht="27">
      <c r="B3" s="862" t="s">
        <v>35</v>
      </c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</row>
    <row r="4" spans="2:16" ht="15.75">
      <c r="B4" s="861" t="s">
        <v>134</v>
      </c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</row>
    <row r="5" spans="2:16" ht="15.75"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</row>
    <row r="6" spans="2:16" ht="15.75" hidden="1">
      <c r="B6" s="861"/>
      <c r="C6" s="861"/>
      <c r="D6" s="861"/>
      <c r="E6" s="861"/>
      <c r="F6" s="861"/>
      <c r="G6" s="861"/>
      <c r="H6" s="861"/>
      <c r="I6" s="861"/>
      <c r="J6" s="861"/>
      <c r="K6" s="861"/>
      <c r="L6" s="861"/>
      <c r="M6" s="861"/>
      <c r="N6" s="861"/>
      <c r="O6" s="861"/>
      <c r="P6" s="861"/>
    </row>
    <row r="7" spans="2:16" ht="15.75">
      <c r="B7" s="861" t="s">
        <v>253</v>
      </c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</row>
    <row r="8" spans="2:16" ht="15.75">
      <c r="B8" s="861" t="s">
        <v>277</v>
      </c>
      <c r="C8" s="861"/>
      <c r="D8" s="861"/>
      <c r="E8" s="861"/>
      <c r="F8" s="861"/>
      <c r="G8" s="861"/>
      <c r="H8" s="861"/>
      <c r="I8" s="861"/>
      <c r="J8" s="861"/>
      <c r="K8" s="861"/>
      <c r="L8" s="861"/>
      <c r="M8" s="861"/>
      <c r="N8" s="861"/>
      <c r="O8" s="861"/>
      <c r="P8" s="861"/>
    </row>
    <row r="9" spans="3:17" ht="16.5" thickBot="1">
      <c r="C9" s="385">
        <v>1</v>
      </c>
      <c r="D9" s="385">
        <v>2</v>
      </c>
      <c r="E9" s="385">
        <v>3</v>
      </c>
      <c r="F9" s="385">
        <v>4</v>
      </c>
      <c r="G9" s="385">
        <v>5</v>
      </c>
      <c r="H9" s="385">
        <v>6</v>
      </c>
      <c r="I9" s="385">
        <v>7</v>
      </c>
      <c r="J9" s="385">
        <v>8</v>
      </c>
      <c r="K9" s="385">
        <v>9</v>
      </c>
      <c r="L9" s="385">
        <v>10</v>
      </c>
      <c r="M9" s="385">
        <v>11</v>
      </c>
      <c r="N9" s="385">
        <v>12</v>
      </c>
      <c r="O9" s="385">
        <v>13</v>
      </c>
      <c r="P9" s="385">
        <v>14</v>
      </c>
      <c r="Q9" s="385">
        <v>15</v>
      </c>
    </row>
    <row r="10" spans="2:18" ht="16.5" thickBot="1">
      <c r="B10" s="387" t="s">
        <v>239</v>
      </c>
      <c r="C10" s="387" t="s">
        <v>239</v>
      </c>
      <c r="D10" s="388" t="s">
        <v>240</v>
      </c>
      <c r="E10" s="388" t="s">
        <v>241</v>
      </c>
      <c r="F10" s="388" t="s">
        <v>278</v>
      </c>
      <c r="G10" s="388" t="s">
        <v>256</v>
      </c>
      <c r="H10" s="388" t="s">
        <v>257</v>
      </c>
      <c r="I10" s="388" t="s">
        <v>242</v>
      </c>
      <c r="J10" s="388" t="s">
        <v>258</v>
      </c>
      <c r="K10" s="388" t="s">
        <v>259</v>
      </c>
      <c r="L10" s="388" t="s">
        <v>260</v>
      </c>
      <c r="M10" s="388" t="s">
        <v>261</v>
      </c>
      <c r="N10" s="388" t="s">
        <v>246</v>
      </c>
      <c r="O10" s="388" t="s">
        <v>247</v>
      </c>
      <c r="P10" s="388" t="s">
        <v>279</v>
      </c>
      <c r="Q10" s="389" t="s">
        <v>262</v>
      </c>
      <c r="R10" s="390" t="s">
        <v>263</v>
      </c>
    </row>
    <row r="11" spans="2:18" ht="15.75">
      <c r="B11" s="391" t="s">
        <v>264</v>
      </c>
      <c r="C11" s="391" t="s">
        <v>264</v>
      </c>
      <c r="D11" s="392">
        <v>1.56</v>
      </c>
      <c r="E11" s="393">
        <v>1.67</v>
      </c>
      <c r="F11" s="393"/>
      <c r="G11" s="393">
        <v>1.56</v>
      </c>
      <c r="H11" s="393">
        <v>1.56</v>
      </c>
      <c r="I11" s="393">
        <v>2.15</v>
      </c>
      <c r="J11" s="393">
        <v>1.33</v>
      </c>
      <c r="K11" s="393"/>
      <c r="L11" s="393"/>
      <c r="M11" s="393"/>
      <c r="N11" s="393">
        <v>1</v>
      </c>
      <c r="O11" s="393">
        <v>1.11</v>
      </c>
      <c r="P11" s="393">
        <v>1.11</v>
      </c>
      <c r="Q11" s="394"/>
      <c r="R11" s="395">
        <v>1.04</v>
      </c>
    </row>
    <row r="12" spans="2:18" ht="15.75">
      <c r="B12" s="396" t="s">
        <v>265</v>
      </c>
      <c r="C12" s="396" t="s">
        <v>265</v>
      </c>
      <c r="D12" s="392">
        <v>2.32</v>
      </c>
      <c r="E12" s="393">
        <v>2.12</v>
      </c>
      <c r="F12" s="393">
        <v>1.72</v>
      </c>
      <c r="G12" s="393">
        <v>2.2</v>
      </c>
      <c r="H12" s="393">
        <v>2.28</v>
      </c>
      <c r="I12" s="393">
        <v>2.64</v>
      </c>
      <c r="J12" s="393">
        <v>2.2</v>
      </c>
      <c r="K12" s="393">
        <v>2.12</v>
      </c>
      <c r="L12" s="393">
        <v>2.12</v>
      </c>
      <c r="M12" s="393">
        <v>1.56</v>
      </c>
      <c r="N12" s="393">
        <v>1</v>
      </c>
      <c r="O12" s="393">
        <v>1.32</v>
      </c>
      <c r="P12" s="393">
        <v>1.42</v>
      </c>
      <c r="Q12" s="394"/>
      <c r="R12" s="397">
        <v>1.12</v>
      </c>
    </row>
    <row r="13" spans="2:18" ht="15.75">
      <c r="B13" s="396" t="s">
        <v>266</v>
      </c>
      <c r="C13" s="396" t="s">
        <v>266</v>
      </c>
      <c r="D13" s="392">
        <v>2.12</v>
      </c>
      <c r="E13" s="393">
        <v>1.96</v>
      </c>
      <c r="F13" s="393">
        <v>1.56</v>
      </c>
      <c r="G13" s="393">
        <v>2.28</v>
      </c>
      <c r="H13" s="393">
        <v>2.36</v>
      </c>
      <c r="I13" s="393">
        <v>2.48</v>
      </c>
      <c r="J13" s="393">
        <v>2.08</v>
      </c>
      <c r="K13" s="393">
        <v>2.56</v>
      </c>
      <c r="L13" s="393">
        <v>1.78</v>
      </c>
      <c r="M13" s="398">
        <v>1.56</v>
      </c>
      <c r="N13" s="393">
        <v>1.12</v>
      </c>
      <c r="O13" s="393">
        <v>1.28</v>
      </c>
      <c r="P13" s="393">
        <v>1.4</v>
      </c>
      <c r="Q13" s="394"/>
      <c r="R13" s="397">
        <v>1.04</v>
      </c>
    </row>
    <row r="14" spans="2:18" ht="15.75">
      <c r="B14" s="396" t="s">
        <v>267</v>
      </c>
      <c r="C14" s="396" t="s">
        <v>267</v>
      </c>
      <c r="D14" s="392">
        <v>2.56</v>
      </c>
      <c r="E14" s="393">
        <v>2.06</v>
      </c>
      <c r="F14" s="393">
        <v>1.94</v>
      </c>
      <c r="G14" s="393">
        <v>2.56</v>
      </c>
      <c r="H14" s="393">
        <v>2.5</v>
      </c>
      <c r="I14" s="393">
        <v>3.06</v>
      </c>
      <c r="J14" s="393">
        <v>2.81</v>
      </c>
      <c r="K14" s="393">
        <v>3.31</v>
      </c>
      <c r="L14" s="393">
        <v>2.56</v>
      </c>
      <c r="M14" s="393">
        <v>1.69</v>
      </c>
      <c r="N14" s="393">
        <v>1</v>
      </c>
      <c r="O14" s="393"/>
      <c r="P14" s="393">
        <v>1.31</v>
      </c>
      <c r="Q14" s="394">
        <v>1.25</v>
      </c>
      <c r="R14" s="397">
        <v>1.13</v>
      </c>
    </row>
    <row r="15" spans="2:18" ht="16.5" thickBot="1">
      <c r="B15" s="399" t="s">
        <v>268</v>
      </c>
      <c r="C15" s="399" t="s">
        <v>268</v>
      </c>
      <c r="D15" s="400">
        <v>2.56</v>
      </c>
      <c r="E15" s="401">
        <v>2</v>
      </c>
      <c r="F15" s="401">
        <v>2.19</v>
      </c>
      <c r="G15" s="401">
        <v>2.56</v>
      </c>
      <c r="H15" s="401">
        <v>2.63</v>
      </c>
      <c r="I15" s="401">
        <v>2.75</v>
      </c>
      <c r="J15" s="401">
        <v>1.94</v>
      </c>
      <c r="K15" s="401">
        <v>2.81</v>
      </c>
      <c r="L15" s="401">
        <v>2.19</v>
      </c>
      <c r="M15" s="401"/>
      <c r="N15" s="401">
        <v>1</v>
      </c>
      <c r="O15" s="401"/>
      <c r="P15" s="401">
        <v>1.64</v>
      </c>
      <c r="Q15" s="402"/>
      <c r="R15" s="403"/>
    </row>
    <row r="16" spans="2:18" ht="16.5" thickBot="1">
      <c r="B16" s="404" t="s">
        <v>269</v>
      </c>
      <c r="C16" s="404" t="s">
        <v>269</v>
      </c>
      <c r="D16" s="405">
        <v>2</v>
      </c>
      <c r="E16" s="406"/>
      <c r="F16" s="406"/>
      <c r="G16" s="406"/>
      <c r="H16" s="406"/>
      <c r="I16" s="407">
        <v>2.04</v>
      </c>
      <c r="J16" s="406"/>
      <c r="K16" s="406"/>
      <c r="L16" s="406"/>
      <c r="M16" s="406"/>
      <c r="N16" s="406"/>
      <c r="O16" s="406"/>
      <c r="P16" s="406"/>
      <c r="Q16" s="408"/>
      <c r="R16" s="409"/>
    </row>
  </sheetData>
  <sheetProtection/>
  <mergeCells count="5">
    <mergeCell ref="B8:P8"/>
    <mergeCell ref="B3:P3"/>
    <mergeCell ref="B4:P4"/>
    <mergeCell ref="B6:P6"/>
    <mergeCell ref="B7:P7"/>
  </mergeCells>
  <printOptions/>
  <pageMargins left="0.75" right="0.75" top="1" bottom="1" header="0.4921259845" footer="0.4921259845"/>
  <pageSetup fitToHeight="1" fitToWidth="1" horizontalDpi="600" verticalDpi="600" orientation="landscape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A1" sqref="A1:L1"/>
    </sheetView>
  </sheetViews>
  <sheetFormatPr defaultColWidth="9.00390625" defaultRowHeight="12.75"/>
  <cols>
    <col min="1" max="2" width="0" style="1" hidden="1" customWidth="1"/>
    <col min="3" max="9" width="12.75390625" style="1" customWidth="1"/>
    <col min="10" max="10" width="12.625" style="1" customWidth="1"/>
    <col min="11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812" t="s">
        <v>35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</row>
    <row r="2" spans="1:12" ht="15.75">
      <c r="A2" s="814" t="s">
        <v>236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</row>
    <row r="3" spans="1:12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14" t="s">
        <v>237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</row>
    <row r="5" spans="1:12" ht="3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814" t="s">
        <v>271</v>
      </c>
      <c r="B6" s="814"/>
      <c r="C6" s="814"/>
      <c r="D6" s="814"/>
      <c r="E6" s="814"/>
      <c r="F6" s="814"/>
      <c r="G6" s="814"/>
      <c r="H6" s="814"/>
      <c r="I6" s="814"/>
      <c r="J6" s="814"/>
      <c r="K6" s="814"/>
      <c r="L6" s="814"/>
    </row>
    <row r="7" ht="3.75" customHeight="1"/>
    <row r="8" spans="3:12" s="338" customFormat="1" ht="15.75">
      <c r="C8" s="339" t="s">
        <v>239</v>
      </c>
      <c r="D8" s="340" t="s">
        <v>240</v>
      </c>
      <c r="E8" s="340" t="s">
        <v>241</v>
      </c>
      <c r="F8" s="340" t="s">
        <v>242</v>
      </c>
      <c r="G8" s="340" t="s">
        <v>243</v>
      </c>
      <c r="H8" s="340" t="s">
        <v>244</v>
      </c>
      <c r="I8" s="341" t="s">
        <v>245</v>
      </c>
      <c r="J8" s="340" t="s">
        <v>246</v>
      </c>
      <c r="K8" s="340" t="s">
        <v>247</v>
      </c>
      <c r="L8" s="342" t="s">
        <v>248</v>
      </c>
    </row>
    <row r="9" spans="3:12" s="338" customFormat="1" ht="15.75">
      <c r="C9" s="343" t="s">
        <v>249</v>
      </c>
      <c r="D9" s="344">
        <v>1</v>
      </c>
      <c r="E9" s="344">
        <v>1</v>
      </c>
      <c r="F9" s="344">
        <v>1</v>
      </c>
      <c r="G9" s="344"/>
      <c r="H9" s="344">
        <v>1</v>
      </c>
      <c r="I9" s="345"/>
      <c r="J9" s="344"/>
      <c r="K9" s="344"/>
      <c r="L9" s="346"/>
    </row>
    <row r="10" spans="3:12" ht="15.75">
      <c r="C10" s="212" t="s">
        <v>250</v>
      </c>
      <c r="D10" s="347">
        <v>1.4</v>
      </c>
      <c r="E10" s="347">
        <v>1.1</v>
      </c>
      <c r="F10" s="347">
        <v>1.1</v>
      </c>
      <c r="G10" s="347">
        <v>1</v>
      </c>
      <c r="H10" s="347">
        <v>1</v>
      </c>
      <c r="I10" s="348">
        <v>1</v>
      </c>
      <c r="J10" s="349"/>
      <c r="K10" s="349"/>
      <c r="L10" s="350"/>
    </row>
    <row r="11" spans="3:12" ht="15.75">
      <c r="C11" s="219" t="s">
        <v>251</v>
      </c>
      <c r="D11" s="349">
        <v>1.1</v>
      </c>
      <c r="E11" s="349">
        <v>1.1</v>
      </c>
      <c r="F11" s="349">
        <v>1.1</v>
      </c>
      <c r="G11" s="349">
        <v>1</v>
      </c>
      <c r="H11" s="349">
        <v>1</v>
      </c>
      <c r="I11" s="351">
        <v>1</v>
      </c>
      <c r="J11" s="349"/>
      <c r="K11" s="349"/>
      <c r="L11" s="350"/>
    </row>
    <row r="12" spans="3:12" ht="15.75">
      <c r="C12" s="352" t="s">
        <v>252</v>
      </c>
      <c r="D12" s="353">
        <v>1.2</v>
      </c>
      <c r="E12" s="353">
        <v>1.3</v>
      </c>
      <c r="F12" s="353">
        <v>1.2</v>
      </c>
      <c r="G12" s="353">
        <v>1</v>
      </c>
      <c r="H12" s="353">
        <v>1.1</v>
      </c>
      <c r="I12" s="354">
        <v>1</v>
      </c>
      <c r="J12" s="353"/>
      <c r="K12" s="353"/>
      <c r="L12" s="355"/>
    </row>
    <row r="13" ht="4.5" customHeight="1"/>
    <row r="31" ht="27" customHeight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1"/>
  <sheetViews>
    <sheetView view="pageBreakPreview" zoomScaleSheetLayoutView="100" zoomScalePageLayoutView="0" workbookViewId="0" topLeftCell="B1">
      <selection activeCell="D16" sqref="D16"/>
    </sheetView>
  </sheetViews>
  <sheetFormatPr defaultColWidth="9.00390625" defaultRowHeight="12.75"/>
  <cols>
    <col min="1" max="1" width="1.25" style="410" customWidth="1"/>
    <col min="2" max="2" width="15.375" style="410" customWidth="1"/>
    <col min="3" max="16" width="11.875" style="410" customWidth="1"/>
    <col min="17" max="16384" width="9.125" style="410" customWidth="1"/>
  </cols>
  <sheetData>
    <row r="3" spans="2:16" ht="27">
      <c r="B3" s="864" t="s">
        <v>35</v>
      </c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</row>
    <row r="4" spans="2:16" ht="15.75">
      <c r="B4" s="863" t="s">
        <v>134</v>
      </c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</row>
    <row r="5" spans="2:16" ht="15.75"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</row>
    <row r="6" spans="2:16" ht="15.75" hidden="1">
      <c r="B6" s="863"/>
      <c r="C6" s="863"/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</row>
    <row r="7" spans="2:16" ht="15.75">
      <c r="B7" s="863" t="s">
        <v>253</v>
      </c>
      <c r="C7" s="863"/>
      <c r="D7" s="863"/>
      <c r="E7" s="863"/>
      <c r="F7" s="863"/>
      <c r="G7" s="863"/>
      <c r="H7" s="863"/>
      <c r="I7" s="863"/>
      <c r="J7" s="863"/>
      <c r="K7" s="863"/>
      <c r="L7" s="863"/>
      <c r="M7" s="863"/>
      <c r="N7" s="863"/>
      <c r="O7" s="863"/>
      <c r="P7" s="863"/>
    </row>
    <row r="8" spans="2:16" ht="15.75">
      <c r="B8" s="863" t="s">
        <v>280</v>
      </c>
      <c r="C8" s="863"/>
      <c r="D8" s="863"/>
      <c r="E8" s="863"/>
      <c r="F8" s="863"/>
      <c r="G8" s="863"/>
      <c r="H8" s="863"/>
      <c r="I8" s="863"/>
      <c r="J8" s="863"/>
      <c r="K8" s="863"/>
      <c r="L8" s="863"/>
      <c r="M8" s="863"/>
      <c r="N8" s="863"/>
      <c r="O8" s="863"/>
      <c r="P8" s="863"/>
    </row>
    <row r="9" spans="3:17" ht="16.5" thickBot="1">
      <c r="C9" s="410">
        <v>1</v>
      </c>
      <c r="D9" s="410">
        <v>2</v>
      </c>
      <c r="E9" s="410">
        <v>3</v>
      </c>
      <c r="F9" s="410">
        <v>4</v>
      </c>
      <c r="G9" s="410">
        <v>5</v>
      </c>
      <c r="H9" s="410">
        <v>6</v>
      </c>
      <c r="I9" s="410">
        <v>7</v>
      </c>
      <c r="J9" s="410">
        <v>8</v>
      </c>
      <c r="K9" s="410">
        <v>9</v>
      </c>
      <c r="L9" s="410">
        <v>10</v>
      </c>
      <c r="M9" s="410">
        <v>11</v>
      </c>
      <c r="N9" s="410">
        <v>12</v>
      </c>
      <c r="O9" s="410">
        <v>13</v>
      </c>
      <c r="P9" s="410">
        <v>14</v>
      </c>
      <c r="Q9" s="410">
        <v>15</v>
      </c>
    </row>
    <row r="10" spans="2:17" ht="16.5" thickBot="1">
      <c r="B10" s="412" t="s">
        <v>239</v>
      </c>
      <c r="C10" s="413" t="s">
        <v>240</v>
      </c>
      <c r="D10" s="413" t="s">
        <v>241</v>
      </c>
      <c r="E10" s="413" t="s">
        <v>281</v>
      </c>
      <c r="F10" s="413" t="s">
        <v>256</v>
      </c>
      <c r="G10" s="413" t="s">
        <v>257</v>
      </c>
      <c r="H10" s="413" t="s">
        <v>242</v>
      </c>
      <c r="I10" s="413" t="s">
        <v>258</v>
      </c>
      <c r="J10" s="413" t="s">
        <v>259</v>
      </c>
      <c r="K10" s="413" t="s">
        <v>260</v>
      </c>
      <c r="L10" s="413" t="s">
        <v>261</v>
      </c>
      <c r="M10" s="413" t="s">
        <v>246</v>
      </c>
      <c r="N10" s="413" t="s">
        <v>247</v>
      </c>
      <c r="O10" s="413" t="s">
        <v>248</v>
      </c>
      <c r="P10" s="414" t="s">
        <v>262</v>
      </c>
      <c r="Q10" s="415" t="s">
        <v>263</v>
      </c>
    </row>
    <row r="11" spans="2:17" ht="15.75">
      <c r="B11" s="416" t="s">
        <v>264</v>
      </c>
      <c r="C11" s="417">
        <v>1.3</v>
      </c>
      <c r="D11" s="418">
        <v>1.2</v>
      </c>
      <c r="E11" s="418">
        <v>1.2</v>
      </c>
      <c r="F11" s="418">
        <v>1.1</v>
      </c>
      <c r="G11" s="418">
        <v>1.1</v>
      </c>
      <c r="H11" s="418">
        <v>1.4</v>
      </c>
      <c r="I11" s="418">
        <v>1.2</v>
      </c>
      <c r="J11" s="418"/>
      <c r="K11" s="418"/>
      <c r="L11" s="418"/>
      <c r="M11" s="418"/>
      <c r="N11" s="418"/>
      <c r="O11" s="418"/>
      <c r="P11" s="419"/>
      <c r="Q11" s="420">
        <v>1</v>
      </c>
    </row>
    <row r="12" spans="2:17" ht="15.75">
      <c r="B12" s="421" t="s">
        <v>265</v>
      </c>
      <c r="C12" s="417">
        <v>2.5</v>
      </c>
      <c r="D12" s="418">
        <v>2.1</v>
      </c>
      <c r="E12" s="418">
        <v>2.2</v>
      </c>
      <c r="F12" s="418">
        <v>1.7</v>
      </c>
      <c r="G12" s="418">
        <v>2.2</v>
      </c>
      <c r="H12" s="418">
        <v>2.1</v>
      </c>
      <c r="I12" s="418">
        <v>1.6</v>
      </c>
      <c r="J12" s="418">
        <v>2.7</v>
      </c>
      <c r="K12" s="418">
        <v>2.2</v>
      </c>
      <c r="L12" s="418"/>
      <c r="M12" s="418"/>
      <c r="N12" s="418"/>
      <c r="O12" s="418"/>
      <c r="P12" s="419"/>
      <c r="Q12" s="422">
        <v>1.1</v>
      </c>
    </row>
    <row r="13" spans="2:17" ht="15.75">
      <c r="B13" s="421" t="s">
        <v>266</v>
      </c>
      <c r="C13" s="417">
        <v>2.5</v>
      </c>
      <c r="D13" s="418">
        <v>2.1</v>
      </c>
      <c r="E13" s="418">
        <v>2.2</v>
      </c>
      <c r="F13" s="418">
        <v>1.7</v>
      </c>
      <c r="G13" s="418">
        <v>2.2</v>
      </c>
      <c r="H13" s="418">
        <v>2.1</v>
      </c>
      <c r="I13" s="418">
        <v>1.6</v>
      </c>
      <c r="J13" s="418">
        <v>2.7</v>
      </c>
      <c r="K13" s="418">
        <v>2.2</v>
      </c>
      <c r="L13" s="418"/>
      <c r="M13" s="418"/>
      <c r="N13" s="418"/>
      <c r="O13" s="418"/>
      <c r="P13" s="419"/>
      <c r="Q13" s="423">
        <v>1.1</v>
      </c>
    </row>
    <row r="14" spans="2:17" ht="15.75">
      <c r="B14" s="421" t="s">
        <v>267</v>
      </c>
      <c r="C14" s="417">
        <v>1.9</v>
      </c>
      <c r="D14" s="418">
        <v>1.7</v>
      </c>
      <c r="E14" s="418">
        <v>1.6</v>
      </c>
      <c r="F14" s="418">
        <v>1.6</v>
      </c>
      <c r="G14" s="418">
        <v>1.4</v>
      </c>
      <c r="H14" s="418">
        <v>1.8</v>
      </c>
      <c r="I14" s="418">
        <v>1.5</v>
      </c>
      <c r="J14" s="418">
        <v>1.5</v>
      </c>
      <c r="K14" s="418">
        <v>1.5</v>
      </c>
      <c r="L14" s="418"/>
      <c r="M14" s="418"/>
      <c r="N14" s="418"/>
      <c r="O14" s="418"/>
      <c r="P14" s="419"/>
      <c r="Q14" s="423">
        <v>1</v>
      </c>
    </row>
    <row r="15" spans="2:17" ht="16.5" thickBot="1">
      <c r="B15" s="424" t="s">
        <v>268</v>
      </c>
      <c r="C15" s="425">
        <v>2</v>
      </c>
      <c r="D15" s="426">
        <v>1.8</v>
      </c>
      <c r="E15" s="426">
        <v>1.4</v>
      </c>
      <c r="F15" s="426">
        <v>1.3</v>
      </c>
      <c r="G15" s="426">
        <v>1.5</v>
      </c>
      <c r="H15" s="426">
        <v>2</v>
      </c>
      <c r="I15" s="426">
        <v>1.4</v>
      </c>
      <c r="J15" s="426">
        <v>1.9</v>
      </c>
      <c r="K15" s="426">
        <v>1.8</v>
      </c>
      <c r="L15" s="426"/>
      <c r="M15" s="426"/>
      <c r="N15" s="426"/>
      <c r="O15" s="426"/>
      <c r="P15" s="427"/>
      <c r="Q15" s="428">
        <v>1</v>
      </c>
    </row>
    <row r="16" spans="2:17" ht="16.5" thickBot="1">
      <c r="B16" s="429" t="s">
        <v>269</v>
      </c>
      <c r="C16" s="430">
        <v>2.1</v>
      </c>
      <c r="D16" s="431"/>
      <c r="E16" s="431"/>
      <c r="F16" s="431"/>
      <c r="G16" s="431"/>
      <c r="H16" s="431">
        <v>1.8</v>
      </c>
      <c r="I16" s="431"/>
      <c r="J16" s="431"/>
      <c r="K16" s="431"/>
      <c r="L16" s="431"/>
      <c r="M16" s="431"/>
      <c r="N16" s="431"/>
      <c r="O16" s="431"/>
      <c r="P16" s="432"/>
      <c r="Q16" s="433"/>
    </row>
    <row r="21" ht="15.75">
      <c r="R21" s="434"/>
    </row>
  </sheetData>
  <sheetProtection/>
  <mergeCells count="5">
    <mergeCell ref="B8:P8"/>
    <mergeCell ref="B3:P3"/>
    <mergeCell ref="B4:P4"/>
    <mergeCell ref="B6:P6"/>
    <mergeCell ref="B7:P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E40" sqref="E40"/>
    </sheetView>
  </sheetViews>
  <sheetFormatPr defaultColWidth="9.00390625" defaultRowHeight="12.75"/>
  <cols>
    <col min="1" max="2" width="0" style="1" hidden="1" customWidth="1"/>
    <col min="3" max="4" width="12.75390625" style="1" customWidth="1"/>
    <col min="5" max="5" width="12.875" style="1" customWidth="1"/>
    <col min="6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.75">
      <c r="A1" s="865" t="s">
        <v>35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</row>
    <row r="2" spans="1:12" ht="15.75">
      <c r="A2" s="866" t="s">
        <v>236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</row>
    <row r="3" spans="1:12" ht="2.25" customHeight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</row>
    <row r="4" spans="1:12" ht="15.75">
      <c r="A4" s="866" t="s">
        <v>237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</row>
    <row r="5" spans="1:12" ht="1.5" customHeight="1">
      <c r="A5" s="372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</row>
    <row r="6" spans="1:12" ht="15.75">
      <c r="A6" s="866" t="s">
        <v>272</v>
      </c>
      <c r="B6" s="866"/>
      <c r="C6" s="866"/>
      <c r="D6" s="866"/>
      <c r="E6" s="866"/>
      <c r="F6" s="866"/>
      <c r="G6" s="866"/>
      <c r="H6" s="866"/>
      <c r="I6" s="866"/>
      <c r="J6" s="866"/>
      <c r="K6" s="866"/>
      <c r="L6" s="866"/>
    </row>
    <row r="7" ht="2.25" customHeight="1"/>
    <row r="8" spans="3:12" s="373" customFormat="1" ht="15.75">
      <c r="C8" s="374" t="s">
        <v>239</v>
      </c>
      <c r="D8" s="374" t="s">
        <v>240</v>
      </c>
      <c r="E8" s="374" t="s">
        <v>241</v>
      </c>
      <c r="F8" s="374" t="s">
        <v>242</v>
      </c>
      <c r="G8" s="374" t="s">
        <v>243</v>
      </c>
      <c r="H8" s="374" t="s">
        <v>244</v>
      </c>
      <c r="I8" s="375" t="s">
        <v>245</v>
      </c>
      <c r="J8" s="374" t="s">
        <v>246</v>
      </c>
      <c r="K8" s="374" t="s">
        <v>247</v>
      </c>
      <c r="L8" s="374" t="s">
        <v>248</v>
      </c>
    </row>
    <row r="9" spans="3:12" s="373" customFormat="1" ht="15.75">
      <c r="C9" s="376" t="s">
        <v>249</v>
      </c>
      <c r="D9" s="377">
        <v>1.52</v>
      </c>
      <c r="E9" s="377">
        <v>1.52</v>
      </c>
      <c r="F9" s="377">
        <v>1.35</v>
      </c>
      <c r="G9" s="377">
        <v>1</v>
      </c>
      <c r="H9" s="377">
        <v>1</v>
      </c>
      <c r="I9" s="378">
        <v>0</v>
      </c>
      <c r="J9" s="377">
        <v>1.04</v>
      </c>
      <c r="K9" s="377">
        <v>1</v>
      </c>
      <c r="L9" s="377">
        <v>1</v>
      </c>
    </row>
    <row r="10" spans="3:12" ht="15.75">
      <c r="C10" s="379" t="s">
        <v>250</v>
      </c>
      <c r="D10" s="380">
        <v>1.92</v>
      </c>
      <c r="E10" s="380">
        <v>1.5</v>
      </c>
      <c r="F10" s="380">
        <v>1.65</v>
      </c>
      <c r="G10" s="380">
        <v>1</v>
      </c>
      <c r="H10" s="380">
        <v>1.5</v>
      </c>
      <c r="I10" s="381">
        <v>1.25</v>
      </c>
      <c r="J10" s="382">
        <v>1.08</v>
      </c>
      <c r="K10" s="382">
        <v>1.23</v>
      </c>
      <c r="L10" s="382">
        <v>1.12</v>
      </c>
    </row>
    <row r="11" spans="3:12" ht="15.75">
      <c r="C11" s="383" t="s">
        <v>251</v>
      </c>
      <c r="D11" s="382">
        <v>1.94</v>
      </c>
      <c r="E11" s="382">
        <v>1.67</v>
      </c>
      <c r="F11" s="382">
        <v>1.72</v>
      </c>
      <c r="G11" s="382">
        <v>1</v>
      </c>
      <c r="H11" s="382">
        <v>1.44</v>
      </c>
      <c r="I11" s="384">
        <v>1.36</v>
      </c>
      <c r="J11" s="382">
        <v>1</v>
      </c>
      <c r="K11" s="382">
        <v>1</v>
      </c>
      <c r="L11" s="382">
        <v>1.11</v>
      </c>
    </row>
    <row r="12" spans="3:12" ht="15.75">
      <c r="C12" s="383" t="s">
        <v>252</v>
      </c>
      <c r="D12" s="382">
        <v>1.86</v>
      </c>
      <c r="E12" s="382">
        <v>1.54</v>
      </c>
      <c r="F12" s="382">
        <v>1.71</v>
      </c>
      <c r="G12" s="382">
        <v>1</v>
      </c>
      <c r="H12" s="382">
        <v>1.54</v>
      </c>
      <c r="I12" s="384">
        <v>1.4</v>
      </c>
      <c r="J12" s="382">
        <v>1.21</v>
      </c>
      <c r="K12" s="382">
        <v>1</v>
      </c>
      <c r="L12" s="382">
        <v>1.04</v>
      </c>
    </row>
    <row r="13" ht="2.25" customHeight="1"/>
    <row r="32" ht="13.5" customHeight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1"/>
  <sheetViews>
    <sheetView zoomScaleSheetLayoutView="100" zoomScalePageLayoutView="0" workbookViewId="0" topLeftCell="A1">
      <selection activeCell="C49" sqref="C49"/>
    </sheetView>
  </sheetViews>
  <sheetFormatPr defaultColWidth="9.00390625" defaultRowHeight="12.75"/>
  <cols>
    <col min="1" max="1" width="1.25" style="1" customWidth="1"/>
    <col min="2" max="2" width="15.375" style="1" customWidth="1"/>
    <col min="3" max="16" width="11.875" style="1" customWidth="1"/>
    <col min="17" max="16384" width="9.125" style="1" customWidth="1"/>
  </cols>
  <sheetData>
    <row r="3" spans="2:16" ht="27.75">
      <c r="B3" s="865" t="s">
        <v>35</v>
      </c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</row>
    <row r="4" spans="2:16" ht="15.75">
      <c r="B4" s="866" t="s">
        <v>134</v>
      </c>
      <c r="C4" s="866"/>
      <c r="D4" s="866"/>
      <c r="E4" s="866"/>
      <c r="F4" s="866"/>
      <c r="G4" s="866"/>
      <c r="H4" s="866"/>
      <c r="I4" s="866"/>
      <c r="J4" s="866"/>
      <c r="K4" s="866"/>
      <c r="L4" s="866"/>
      <c r="M4" s="866"/>
      <c r="N4" s="866"/>
      <c r="O4" s="866"/>
      <c r="P4" s="866"/>
    </row>
    <row r="5" spans="2:16" ht="15.75"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</row>
    <row r="6" spans="2:16" ht="15.75" hidden="1">
      <c r="B6" s="866"/>
      <c r="C6" s="866"/>
      <c r="D6" s="866"/>
      <c r="E6" s="866"/>
      <c r="F6" s="866"/>
      <c r="G6" s="866"/>
      <c r="H6" s="866"/>
      <c r="I6" s="866"/>
      <c r="J6" s="866"/>
      <c r="K6" s="866"/>
      <c r="L6" s="866"/>
      <c r="M6" s="866"/>
      <c r="N6" s="866"/>
      <c r="O6" s="866"/>
      <c r="P6" s="866"/>
    </row>
    <row r="7" spans="2:16" ht="15.75">
      <c r="B7" s="866" t="s">
        <v>253</v>
      </c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66"/>
      <c r="P7" s="866"/>
    </row>
    <row r="8" spans="2:16" ht="15.75">
      <c r="B8" s="866" t="s">
        <v>289</v>
      </c>
      <c r="C8" s="866"/>
      <c r="D8" s="866"/>
      <c r="E8" s="866"/>
      <c r="F8" s="866"/>
      <c r="G8" s="866"/>
      <c r="H8" s="866"/>
      <c r="I8" s="866"/>
      <c r="J8" s="866"/>
      <c r="K8" s="866"/>
      <c r="L8" s="866"/>
      <c r="M8" s="866"/>
      <c r="N8" s="866"/>
      <c r="O8" s="866"/>
      <c r="P8" s="866"/>
    </row>
    <row r="9" spans="3:17" ht="15.75">
      <c r="C9" s="536">
        <v>1</v>
      </c>
      <c r="D9" s="536">
        <v>2</v>
      </c>
      <c r="E9" s="536">
        <v>3</v>
      </c>
      <c r="F9" s="536">
        <v>4</v>
      </c>
      <c r="G9" s="536">
        <v>5</v>
      </c>
      <c r="H9" s="536">
        <v>6</v>
      </c>
      <c r="I9" s="536">
        <v>7</v>
      </c>
      <c r="J9" s="536">
        <v>8</v>
      </c>
      <c r="K9" s="536">
        <v>9</v>
      </c>
      <c r="L9" s="536">
        <v>10</v>
      </c>
      <c r="M9" s="536">
        <v>11</v>
      </c>
      <c r="N9" s="536">
        <v>12</v>
      </c>
      <c r="O9" s="536">
        <v>13</v>
      </c>
      <c r="P9" s="536">
        <v>14</v>
      </c>
      <c r="Q9" s="536">
        <v>15</v>
      </c>
    </row>
    <row r="10" spans="2:17" ht="15.75">
      <c r="B10" s="537" t="s">
        <v>239</v>
      </c>
      <c r="C10" s="537" t="s">
        <v>240</v>
      </c>
      <c r="D10" s="537" t="s">
        <v>241</v>
      </c>
      <c r="E10" s="537" t="s">
        <v>290</v>
      </c>
      <c r="F10" s="537" t="s">
        <v>256</v>
      </c>
      <c r="G10" s="537" t="s">
        <v>257</v>
      </c>
      <c r="H10" s="537" t="s">
        <v>242</v>
      </c>
      <c r="I10" s="537" t="s">
        <v>258</v>
      </c>
      <c r="J10" s="537" t="s">
        <v>259</v>
      </c>
      <c r="K10" s="537" t="s">
        <v>260</v>
      </c>
      <c r="L10" s="537" t="s">
        <v>261</v>
      </c>
      <c r="M10" s="537" t="s">
        <v>246</v>
      </c>
      <c r="N10" s="537" t="s">
        <v>247</v>
      </c>
      <c r="O10" s="537" t="s">
        <v>248</v>
      </c>
      <c r="P10" s="538" t="s">
        <v>262</v>
      </c>
      <c r="Q10" s="537" t="s">
        <v>263</v>
      </c>
    </row>
    <row r="11" spans="2:17" ht="15.75">
      <c r="B11" s="379" t="s">
        <v>264</v>
      </c>
      <c r="C11" s="539">
        <v>2.44</v>
      </c>
      <c r="D11" s="540">
        <v>2.37</v>
      </c>
      <c r="E11" s="540">
        <v>0</v>
      </c>
      <c r="F11" s="540">
        <v>1.6</v>
      </c>
      <c r="G11" s="540">
        <v>1.83</v>
      </c>
      <c r="H11" s="540">
        <v>2.21</v>
      </c>
      <c r="I11" s="540">
        <v>2.1</v>
      </c>
      <c r="J11" s="540">
        <v>0</v>
      </c>
      <c r="K11" s="540">
        <v>0</v>
      </c>
      <c r="L11" s="540">
        <v>1.2</v>
      </c>
      <c r="M11" s="540">
        <v>1</v>
      </c>
      <c r="N11" s="540">
        <v>1</v>
      </c>
      <c r="O11" s="540">
        <v>1.04</v>
      </c>
      <c r="P11" s="541">
        <v>0</v>
      </c>
      <c r="Q11" s="380">
        <v>1</v>
      </c>
    </row>
    <row r="12" spans="2:17" ht="15.75">
      <c r="B12" s="383" t="s">
        <v>265</v>
      </c>
      <c r="C12" s="539">
        <v>2.79</v>
      </c>
      <c r="D12" s="540">
        <v>2.62</v>
      </c>
      <c r="E12" s="540">
        <v>2.42</v>
      </c>
      <c r="F12" s="540">
        <v>2.1</v>
      </c>
      <c r="G12" s="540">
        <v>1.03</v>
      </c>
      <c r="H12" s="540">
        <v>2.34</v>
      </c>
      <c r="I12" s="540">
        <v>2.21</v>
      </c>
      <c r="J12" s="540">
        <v>1.83</v>
      </c>
      <c r="K12" s="540">
        <v>1.38</v>
      </c>
      <c r="L12" s="540">
        <v>1.52</v>
      </c>
      <c r="M12" s="540">
        <v>1.48</v>
      </c>
      <c r="N12" s="540">
        <v>1</v>
      </c>
      <c r="O12" s="540">
        <v>1.03</v>
      </c>
      <c r="P12" s="541">
        <v>0</v>
      </c>
      <c r="Q12" s="382">
        <v>1.14</v>
      </c>
    </row>
    <row r="13" spans="2:17" ht="15.75">
      <c r="B13" s="383" t="s">
        <v>266</v>
      </c>
      <c r="C13" s="539">
        <v>2.63</v>
      </c>
      <c r="D13" s="540">
        <v>2.63</v>
      </c>
      <c r="E13" s="540">
        <v>2.12</v>
      </c>
      <c r="F13" s="540">
        <v>1.9</v>
      </c>
      <c r="G13" s="540">
        <v>1.02</v>
      </c>
      <c r="H13" s="540">
        <v>2.23</v>
      </c>
      <c r="I13" s="540">
        <v>2.2</v>
      </c>
      <c r="J13" s="540">
        <v>2.01</v>
      </c>
      <c r="K13" s="540">
        <v>1.28</v>
      </c>
      <c r="L13" s="540">
        <v>1.5</v>
      </c>
      <c r="M13" s="540">
        <v>1.5</v>
      </c>
      <c r="N13" s="540">
        <v>1</v>
      </c>
      <c r="O13" s="540">
        <v>1</v>
      </c>
      <c r="P13" s="541">
        <v>1.8</v>
      </c>
      <c r="Q13" s="382">
        <v>1.1</v>
      </c>
    </row>
    <row r="14" spans="2:17" ht="15.75">
      <c r="B14" s="383" t="s">
        <v>267</v>
      </c>
      <c r="C14" s="539">
        <v>3.13</v>
      </c>
      <c r="D14" s="540">
        <v>2.64</v>
      </c>
      <c r="E14" s="540">
        <v>2.5</v>
      </c>
      <c r="F14" s="540">
        <v>1.83</v>
      </c>
      <c r="G14" s="540">
        <v>1</v>
      </c>
      <c r="H14" s="540">
        <v>2.65</v>
      </c>
      <c r="I14" s="540">
        <v>2.43</v>
      </c>
      <c r="J14" s="540">
        <v>1.91</v>
      </c>
      <c r="K14" s="540">
        <v>2.09</v>
      </c>
      <c r="L14" s="540">
        <v>1.04</v>
      </c>
      <c r="M14" s="540">
        <v>0</v>
      </c>
      <c r="N14" s="540">
        <v>0</v>
      </c>
      <c r="O14" s="540">
        <v>1.04</v>
      </c>
      <c r="P14" s="541">
        <v>1.61</v>
      </c>
      <c r="Q14" s="382">
        <v>0</v>
      </c>
    </row>
    <row r="15" spans="2:17" ht="15.75">
      <c r="B15" s="542" t="s">
        <v>268</v>
      </c>
      <c r="C15" s="543">
        <v>2.9</v>
      </c>
      <c r="D15" s="544">
        <v>2.55</v>
      </c>
      <c r="E15" s="544">
        <v>2.41</v>
      </c>
      <c r="F15" s="544">
        <v>2.1</v>
      </c>
      <c r="G15" s="544">
        <v>1.72</v>
      </c>
      <c r="H15" s="544">
        <v>2.37</v>
      </c>
      <c r="I15" s="544">
        <v>2.46</v>
      </c>
      <c r="J15" s="544">
        <v>2</v>
      </c>
      <c r="K15" s="544">
        <v>1.84</v>
      </c>
      <c r="L15" s="544">
        <v>1.6</v>
      </c>
      <c r="M15" s="544">
        <v>0</v>
      </c>
      <c r="N15" s="544">
        <v>0</v>
      </c>
      <c r="O15" s="544">
        <v>1</v>
      </c>
      <c r="P15" s="545">
        <v>0</v>
      </c>
      <c r="Q15" s="546">
        <v>0</v>
      </c>
    </row>
    <row r="16" spans="2:17" ht="15.75">
      <c r="B16" s="547" t="s">
        <v>269</v>
      </c>
      <c r="C16" s="548">
        <v>2.84</v>
      </c>
      <c r="D16" s="549"/>
      <c r="E16" s="549"/>
      <c r="F16" s="549"/>
      <c r="G16" s="549"/>
      <c r="H16" s="550">
        <v>2.47</v>
      </c>
      <c r="I16" s="551"/>
      <c r="J16" s="551"/>
      <c r="K16" s="551"/>
      <c r="L16" s="551"/>
      <c r="M16" s="551"/>
      <c r="N16" s="551"/>
      <c r="O16" s="551"/>
      <c r="P16" s="552"/>
      <c r="Q16" s="553"/>
    </row>
    <row r="21" ht="15.75">
      <c r="R21" s="554"/>
    </row>
  </sheetData>
  <sheetProtection selectLockedCells="1" selectUnlockedCells="1"/>
  <mergeCells count="5">
    <mergeCell ref="B8:P8"/>
    <mergeCell ref="B3:P3"/>
    <mergeCell ref="B4:P4"/>
    <mergeCell ref="B6:P6"/>
    <mergeCell ref="B7:P7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A1" sqref="A1:L1"/>
    </sheetView>
  </sheetViews>
  <sheetFormatPr defaultColWidth="9.00390625" defaultRowHeight="12.75"/>
  <cols>
    <col min="1" max="2" width="0" style="1" hidden="1" customWidth="1"/>
    <col min="3" max="3" width="12.875" style="1" customWidth="1"/>
    <col min="4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812" t="s">
        <v>35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</row>
    <row r="2" spans="1:12" ht="15.75">
      <c r="A2" s="814" t="s">
        <v>236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</row>
    <row r="3" spans="1:12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14" t="s">
        <v>237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</row>
    <row r="5" spans="1:12" ht="3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814" t="s">
        <v>273</v>
      </c>
      <c r="B6" s="814"/>
      <c r="C6" s="814"/>
      <c r="D6" s="814"/>
      <c r="E6" s="814"/>
      <c r="F6" s="814"/>
      <c r="G6" s="814"/>
      <c r="H6" s="814"/>
      <c r="I6" s="814"/>
      <c r="J6" s="814"/>
      <c r="K6" s="814"/>
      <c r="L6" s="814"/>
    </row>
    <row r="7" ht="2.25" customHeight="1"/>
    <row r="8" spans="3:12" s="338" customFormat="1" ht="15.75">
      <c r="C8" s="339" t="s">
        <v>239</v>
      </c>
      <c r="D8" s="340" t="s">
        <v>240</v>
      </c>
      <c r="E8" s="340" t="s">
        <v>241</v>
      </c>
      <c r="F8" s="340" t="s">
        <v>242</v>
      </c>
      <c r="G8" s="340" t="s">
        <v>243</v>
      </c>
      <c r="H8" s="340" t="s">
        <v>244</v>
      </c>
      <c r="I8" s="341" t="s">
        <v>245</v>
      </c>
      <c r="J8" s="340" t="s">
        <v>246</v>
      </c>
      <c r="K8" s="340" t="s">
        <v>247</v>
      </c>
      <c r="L8" s="342" t="s">
        <v>248</v>
      </c>
    </row>
    <row r="9" spans="3:12" s="338" customFormat="1" ht="15.75">
      <c r="C9" s="343" t="s">
        <v>249</v>
      </c>
      <c r="D9" s="344">
        <v>1.28</v>
      </c>
      <c r="E9" s="344">
        <v>1.23</v>
      </c>
      <c r="F9" s="344">
        <v>1.21</v>
      </c>
      <c r="G9" s="344"/>
      <c r="H9" s="344">
        <v>1.02</v>
      </c>
      <c r="I9" s="345"/>
      <c r="J9" s="344">
        <v>1</v>
      </c>
      <c r="K9" s="344">
        <v>1</v>
      </c>
      <c r="L9" s="346">
        <v>1</v>
      </c>
    </row>
    <row r="10" spans="3:12" ht="15.75">
      <c r="C10" s="212" t="s">
        <v>250</v>
      </c>
      <c r="D10" s="347">
        <v>1.17</v>
      </c>
      <c r="E10" s="347">
        <v>1.07</v>
      </c>
      <c r="F10" s="347">
        <v>1.1</v>
      </c>
      <c r="G10" s="347">
        <v>1</v>
      </c>
      <c r="H10" s="347">
        <v>1.1</v>
      </c>
      <c r="I10" s="348">
        <v>1</v>
      </c>
      <c r="J10" s="349">
        <v>1</v>
      </c>
      <c r="K10" s="349">
        <v>1</v>
      </c>
      <c r="L10" s="350">
        <v>1</v>
      </c>
    </row>
    <row r="11" spans="3:12" ht="15.75">
      <c r="C11" s="219" t="s">
        <v>251</v>
      </c>
      <c r="D11" s="349">
        <v>1.35</v>
      </c>
      <c r="E11" s="349">
        <v>1.19</v>
      </c>
      <c r="F11" s="349">
        <v>1.28</v>
      </c>
      <c r="G11" s="349">
        <v>1</v>
      </c>
      <c r="H11" s="349">
        <v>1.28</v>
      </c>
      <c r="I11" s="351">
        <v>1</v>
      </c>
      <c r="J11" s="349">
        <v>1</v>
      </c>
      <c r="K11" s="349">
        <v>1</v>
      </c>
      <c r="L11" s="350">
        <v>1</v>
      </c>
    </row>
    <row r="12" spans="3:12" ht="15.75">
      <c r="C12" s="352" t="s">
        <v>252</v>
      </c>
      <c r="D12" s="353">
        <v>1.65</v>
      </c>
      <c r="E12" s="353">
        <v>1.64</v>
      </c>
      <c r="F12" s="353">
        <v>1.7</v>
      </c>
      <c r="G12" s="353">
        <v>1</v>
      </c>
      <c r="H12" s="353">
        <v>1.67</v>
      </c>
      <c r="I12" s="354">
        <v>1.55</v>
      </c>
      <c r="J12" s="353">
        <v>1</v>
      </c>
      <c r="K12" s="353">
        <v>1</v>
      </c>
      <c r="L12" s="355">
        <v>1</v>
      </c>
    </row>
    <row r="13" ht="3.75" customHeight="1"/>
    <row r="32" ht="13.5" customHeight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8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1"/>
  <sheetViews>
    <sheetView view="pageBreakPreview" zoomScaleSheetLayoutView="100" zoomScalePageLayoutView="0" workbookViewId="0" topLeftCell="A5">
      <selection activeCell="K16" sqref="K16"/>
    </sheetView>
  </sheetViews>
  <sheetFormatPr defaultColWidth="9.00390625" defaultRowHeight="12.75"/>
  <cols>
    <col min="1" max="1" width="1.25" style="435" customWidth="1"/>
    <col min="2" max="2" width="15.375" style="435" customWidth="1"/>
    <col min="3" max="16" width="11.875" style="435" customWidth="1"/>
    <col min="17" max="16384" width="9.125" style="435" customWidth="1"/>
  </cols>
  <sheetData>
    <row r="3" spans="2:16" ht="27">
      <c r="B3" s="868" t="s">
        <v>35</v>
      </c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</row>
    <row r="4" spans="2:16" ht="15.75">
      <c r="B4" s="867" t="s">
        <v>134</v>
      </c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</row>
    <row r="5" spans="2:16" ht="15.75"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</row>
    <row r="6" spans="2:16" ht="15.75" hidden="1">
      <c r="B6" s="867"/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67"/>
      <c r="O6" s="867"/>
      <c r="P6" s="867"/>
    </row>
    <row r="7" spans="2:16" ht="15.75">
      <c r="B7" s="867" t="s">
        <v>253</v>
      </c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67"/>
      <c r="O7" s="867"/>
      <c r="P7" s="867"/>
    </row>
    <row r="8" spans="2:16" ht="15.75">
      <c r="B8" s="867" t="s">
        <v>282</v>
      </c>
      <c r="C8" s="867"/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867"/>
      <c r="O8" s="867"/>
      <c r="P8" s="867"/>
    </row>
    <row r="9" spans="3:17" ht="16.5" thickBot="1">
      <c r="C9" s="435">
        <v>1</v>
      </c>
      <c r="D9" s="435">
        <v>2</v>
      </c>
      <c r="E9" s="435">
        <v>3</v>
      </c>
      <c r="F9" s="435">
        <v>4</v>
      </c>
      <c r="G9" s="435">
        <v>5</v>
      </c>
      <c r="H9" s="435">
        <v>6</v>
      </c>
      <c r="I9" s="435">
        <v>7</v>
      </c>
      <c r="J9" s="435">
        <v>8</v>
      </c>
      <c r="K9" s="435">
        <v>9</v>
      </c>
      <c r="L9" s="435">
        <v>10</v>
      </c>
      <c r="M9" s="435">
        <v>11</v>
      </c>
      <c r="N9" s="435">
        <v>12</v>
      </c>
      <c r="O9" s="435">
        <v>13</v>
      </c>
      <c r="P9" s="435">
        <v>14</v>
      </c>
      <c r="Q9" s="435">
        <v>15</v>
      </c>
    </row>
    <row r="10" spans="2:17" ht="16.5" thickBot="1">
      <c r="B10" s="437" t="s">
        <v>239</v>
      </c>
      <c r="C10" s="438" t="s">
        <v>240</v>
      </c>
      <c r="D10" s="438" t="s">
        <v>241</v>
      </c>
      <c r="E10" s="438" t="s">
        <v>283</v>
      </c>
      <c r="F10" s="438" t="s">
        <v>256</v>
      </c>
      <c r="G10" s="438" t="s">
        <v>257</v>
      </c>
      <c r="H10" s="438" t="s">
        <v>242</v>
      </c>
      <c r="I10" s="438" t="s">
        <v>258</v>
      </c>
      <c r="J10" s="438" t="s">
        <v>259</v>
      </c>
      <c r="K10" s="438" t="s">
        <v>260</v>
      </c>
      <c r="L10" s="438" t="s">
        <v>261</v>
      </c>
      <c r="M10" s="438" t="s">
        <v>246</v>
      </c>
      <c r="N10" s="438" t="s">
        <v>247</v>
      </c>
      <c r="O10" s="438" t="s">
        <v>248</v>
      </c>
      <c r="P10" s="439" t="s">
        <v>262</v>
      </c>
      <c r="Q10" s="440" t="s">
        <v>263</v>
      </c>
    </row>
    <row r="11" spans="2:17" ht="15.75">
      <c r="B11" s="441" t="s">
        <v>264</v>
      </c>
      <c r="C11" s="442">
        <v>1.68</v>
      </c>
      <c r="D11" s="443">
        <v>1.76</v>
      </c>
      <c r="E11" s="443"/>
      <c r="F11" s="443">
        <v>1.4</v>
      </c>
      <c r="G11" s="443">
        <v>1.84</v>
      </c>
      <c r="H11" s="443">
        <v>2.08</v>
      </c>
      <c r="I11" s="443">
        <v>2.04</v>
      </c>
      <c r="J11" s="443"/>
      <c r="K11" s="443"/>
      <c r="L11" s="443"/>
      <c r="M11" s="443">
        <v>1.28</v>
      </c>
      <c r="N11" s="443">
        <v>1.08</v>
      </c>
      <c r="O11" s="443">
        <v>1.16</v>
      </c>
      <c r="P11" s="444"/>
      <c r="Q11" s="445">
        <v>1.2</v>
      </c>
    </row>
    <row r="12" spans="2:17" ht="15.75">
      <c r="B12" s="446" t="s">
        <v>265</v>
      </c>
      <c r="C12" s="442">
        <v>2.36</v>
      </c>
      <c r="D12" s="443">
        <v>1.86</v>
      </c>
      <c r="E12" s="443">
        <v>2.08</v>
      </c>
      <c r="F12" s="443">
        <v>1.64</v>
      </c>
      <c r="G12" s="443">
        <v>2.07</v>
      </c>
      <c r="H12" s="443">
        <v>2.5</v>
      </c>
      <c r="I12" s="443">
        <v>2.43</v>
      </c>
      <c r="J12" s="443">
        <v>2.64</v>
      </c>
      <c r="K12" s="443">
        <v>2.36</v>
      </c>
      <c r="L12" s="443">
        <v>1.29</v>
      </c>
      <c r="M12" s="443">
        <v>1.21</v>
      </c>
      <c r="N12" s="443">
        <v>1.14</v>
      </c>
      <c r="O12" s="443">
        <v>1.62</v>
      </c>
      <c r="P12" s="444"/>
      <c r="Q12" s="447">
        <v>1.29</v>
      </c>
    </row>
    <row r="13" spans="2:17" ht="15.75">
      <c r="B13" s="446" t="s">
        <v>266</v>
      </c>
      <c r="C13" s="442">
        <v>2.37</v>
      </c>
      <c r="D13" s="443">
        <v>2.57</v>
      </c>
      <c r="E13" s="443">
        <v>2.33</v>
      </c>
      <c r="F13" s="443">
        <v>2.21</v>
      </c>
      <c r="G13" s="443">
        <v>2.68</v>
      </c>
      <c r="H13" s="443">
        <v>2.68</v>
      </c>
      <c r="I13" s="443">
        <v>2.47</v>
      </c>
      <c r="J13" s="443">
        <v>2.84</v>
      </c>
      <c r="K13" s="443">
        <v>2.21</v>
      </c>
      <c r="L13" s="443">
        <v>1.44</v>
      </c>
      <c r="M13" s="443">
        <v>1.11</v>
      </c>
      <c r="N13" s="443">
        <v>1.05</v>
      </c>
      <c r="O13" s="443">
        <v>1.33</v>
      </c>
      <c r="P13" s="444"/>
      <c r="Q13" s="448">
        <v>1.3</v>
      </c>
    </row>
    <row r="14" spans="2:17" ht="15.75">
      <c r="B14" s="446" t="s">
        <v>267</v>
      </c>
      <c r="C14" s="442">
        <v>2</v>
      </c>
      <c r="D14" s="443">
        <v>1.8</v>
      </c>
      <c r="E14" s="443">
        <v>1.8</v>
      </c>
      <c r="F14" s="443">
        <v>1.56</v>
      </c>
      <c r="G14" s="443">
        <v>1.69</v>
      </c>
      <c r="H14" s="443">
        <v>2.19</v>
      </c>
      <c r="I14" s="443">
        <v>1.68</v>
      </c>
      <c r="J14" s="443">
        <v>2.13</v>
      </c>
      <c r="K14" s="443">
        <v>2.12</v>
      </c>
      <c r="L14" s="443">
        <v>1.13</v>
      </c>
      <c r="M14" s="443">
        <v>1</v>
      </c>
      <c r="N14" s="443">
        <v>1</v>
      </c>
      <c r="O14" s="443">
        <v>1.25</v>
      </c>
      <c r="P14" s="444"/>
      <c r="Q14" s="448">
        <v>1.3</v>
      </c>
    </row>
    <row r="15" spans="2:17" ht="16.5" thickBot="1">
      <c r="B15" s="449" t="s">
        <v>268</v>
      </c>
      <c r="C15" s="450">
        <v>2.54</v>
      </c>
      <c r="D15" s="451">
        <v>2.23</v>
      </c>
      <c r="E15" s="451">
        <v>2.23</v>
      </c>
      <c r="F15" s="451">
        <v>1.92</v>
      </c>
      <c r="G15" s="451">
        <v>2.08</v>
      </c>
      <c r="H15" s="451">
        <v>2.69</v>
      </c>
      <c r="I15" s="451">
        <v>2.3</v>
      </c>
      <c r="J15" s="451">
        <v>2.77</v>
      </c>
      <c r="K15" s="451">
        <v>2.3</v>
      </c>
      <c r="L15" s="451">
        <v>1.31</v>
      </c>
      <c r="M15" s="451"/>
      <c r="N15" s="451">
        <v>1.23</v>
      </c>
      <c r="O15" s="451">
        <v>1.54</v>
      </c>
      <c r="P15" s="452"/>
      <c r="Q15" s="453">
        <v>1.4</v>
      </c>
    </row>
    <row r="16" spans="2:17" ht="16.5" thickBot="1">
      <c r="B16" s="454" t="s">
        <v>269</v>
      </c>
      <c r="C16" s="455">
        <v>2.07</v>
      </c>
      <c r="D16" s="456"/>
      <c r="E16" s="456"/>
      <c r="F16" s="456"/>
      <c r="G16" s="456"/>
      <c r="H16" s="456">
        <v>2.9</v>
      </c>
      <c r="I16" s="456"/>
      <c r="J16" s="456"/>
      <c r="K16" s="456"/>
      <c r="L16" s="456"/>
      <c r="M16" s="456"/>
      <c r="N16" s="456"/>
      <c r="O16" s="456"/>
      <c r="P16" s="457"/>
      <c r="Q16" s="458"/>
    </row>
    <row r="21" ht="15.75">
      <c r="R21" s="459"/>
    </row>
  </sheetData>
  <sheetProtection/>
  <mergeCells count="5">
    <mergeCell ref="B8:P8"/>
    <mergeCell ref="B3:P3"/>
    <mergeCell ref="B4:P4"/>
    <mergeCell ref="B6:P6"/>
    <mergeCell ref="B7:P7"/>
  </mergeCells>
  <printOptions/>
  <pageMargins left="0.75" right="0.75" top="1" bottom="1" header="0.4921259845" footer="0.4921259845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="90" zoomScaleNormal="90" zoomScalePageLayoutView="0" workbookViewId="0" topLeftCell="A5">
      <selection activeCell="AU46" sqref="AT46:AU46"/>
    </sheetView>
  </sheetViews>
  <sheetFormatPr defaultColWidth="9.00390625" defaultRowHeight="12.75"/>
  <cols>
    <col min="1" max="1" width="2.625" style="1" customWidth="1"/>
    <col min="2" max="2" width="12.125" style="1" customWidth="1"/>
    <col min="3" max="3" width="4.75390625" style="22" customWidth="1"/>
    <col min="4" max="4" width="3.75390625" style="22" customWidth="1"/>
    <col min="5" max="5" width="4.125" style="22" customWidth="1"/>
    <col min="6" max="8" width="4.00390625" style="22" customWidth="1"/>
    <col min="9" max="9" width="4.125" style="22" customWidth="1"/>
    <col min="10" max="10" width="4.75390625" style="22" customWidth="1"/>
    <col min="11" max="11" width="3.875" style="22" customWidth="1"/>
    <col min="12" max="12" width="4.75390625" style="22" customWidth="1"/>
    <col min="13" max="13" width="7.375" style="22" customWidth="1"/>
    <col min="14" max="15" width="0" style="22" hidden="1" customWidth="1"/>
    <col min="16" max="16" width="4.25390625" style="22" customWidth="1"/>
    <col min="17" max="17" width="4.75390625" style="22" customWidth="1"/>
    <col min="18" max="18" width="3.625" style="22" customWidth="1"/>
    <col min="19" max="19" width="5.625" style="22" customWidth="1"/>
    <col min="20" max="21" width="0" style="22" hidden="1" customWidth="1"/>
    <col min="22" max="22" width="3.75390625" style="22" customWidth="1"/>
    <col min="23" max="23" width="5.125" style="22" customWidth="1"/>
    <col min="24" max="24" width="3.375" style="22" customWidth="1"/>
    <col min="25" max="25" width="5.00390625" style="22" customWidth="1"/>
    <col min="26" max="26" width="3.375" style="22" customWidth="1"/>
    <col min="27" max="27" width="5.25390625" style="22" customWidth="1"/>
    <col min="28" max="28" width="3.25390625" style="1" customWidth="1"/>
    <col min="29" max="29" width="7.25390625" style="1" customWidth="1"/>
    <col min="30" max="30" width="3.125" style="1" customWidth="1"/>
    <col min="31" max="31" width="4.625" style="1" customWidth="1"/>
    <col min="32" max="32" width="6.875" style="1" customWidth="1"/>
    <col min="33" max="33" width="14.875" style="1" customWidth="1"/>
    <col min="34" max="34" width="11.00390625" style="1" customWidth="1"/>
    <col min="35" max="16384" width="9.125" style="1" customWidth="1"/>
  </cols>
  <sheetData>
    <row r="1" spans="1:33" ht="18.75" hidden="1">
      <c r="A1" s="809" t="s">
        <v>34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9"/>
      <c r="Y1" s="809"/>
      <c r="Z1" s="809"/>
      <c r="AA1" s="809"/>
      <c r="AB1" s="809"/>
      <c r="AC1" s="809"/>
      <c r="AD1" s="809"/>
      <c r="AE1" s="809"/>
      <c r="AF1" s="809"/>
      <c r="AG1" s="809"/>
    </row>
    <row r="2" spans="1:33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18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27">
      <c r="A5" s="812" t="s">
        <v>35</v>
      </c>
      <c r="B5" s="812"/>
      <c r="C5" s="812"/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812"/>
      <c r="S5" s="812"/>
      <c r="T5" s="812"/>
      <c r="U5" s="812"/>
      <c r="V5" s="812"/>
      <c r="W5" s="812"/>
      <c r="X5" s="812"/>
      <c r="Y5" s="812"/>
      <c r="Z5" s="812"/>
      <c r="AA5" s="812"/>
      <c r="AB5" s="812"/>
      <c r="AC5" s="812"/>
      <c r="AD5" s="812"/>
      <c r="AE5" s="812"/>
      <c r="AF5" s="812"/>
      <c r="AG5" s="812"/>
    </row>
    <row r="6" spans="1:26" ht="15.7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 t="s">
        <v>36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hidden="1">
      <c r="A8" s="2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33" ht="15.75">
      <c r="A9" s="814" t="s">
        <v>422</v>
      </c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814"/>
      <c r="S9" s="814"/>
      <c r="T9" s="814"/>
      <c r="U9" s="814"/>
      <c r="V9" s="814"/>
      <c r="W9" s="814"/>
      <c r="X9" s="814"/>
      <c r="Y9" s="814"/>
      <c r="Z9" s="814"/>
      <c r="AA9" s="814"/>
      <c r="AB9" s="814"/>
      <c r="AC9" s="814"/>
      <c r="AD9" s="814"/>
      <c r="AE9" s="814"/>
      <c r="AF9" s="814"/>
      <c r="AG9" s="814"/>
    </row>
    <row r="10" spans="1:33" ht="15.75">
      <c r="A10" s="814" t="s">
        <v>37</v>
      </c>
      <c r="B10" s="814"/>
      <c r="C10" s="814"/>
      <c r="D10" s="814"/>
      <c r="E10" s="814"/>
      <c r="F10" s="814"/>
      <c r="G10" s="814"/>
      <c r="H10" s="814"/>
      <c r="I10" s="814"/>
      <c r="J10" s="814"/>
      <c r="K10" s="814"/>
      <c r="L10" s="814"/>
      <c r="M10" s="814"/>
      <c r="N10" s="814"/>
      <c r="O10" s="814"/>
      <c r="P10" s="814"/>
      <c r="Q10" s="814"/>
      <c r="R10" s="814"/>
      <c r="S10" s="814"/>
      <c r="T10" s="814"/>
      <c r="U10" s="814"/>
      <c r="V10" s="814"/>
      <c r="W10" s="814"/>
      <c r="X10" s="814"/>
      <c r="Y10" s="814"/>
      <c r="Z10" s="814"/>
      <c r="AA10" s="814"/>
      <c r="AB10" s="814"/>
      <c r="AC10" s="814"/>
      <c r="AD10" s="814"/>
      <c r="AE10" s="814"/>
      <c r="AF10" s="814"/>
      <c r="AG10" s="814"/>
    </row>
    <row r="12" spans="10:32" ht="13.5" customHeight="1">
      <c r="J12" s="3"/>
      <c r="K12" s="3"/>
      <c r="L12" s="3"/>
      <c r="M12" s="3"/>
      <c r="N12" s="3"/>
      <c r="O12" s="3"/>
      <c r="P12" s="3"/>
      <c r="Q12" s="3"/>
      <c r="R12" s="3"/>
      <c r="S12" s="3"/>
      <c r="T12" s="3" t="s">
        <v>38</v>
      </c>
      <c r="U12" s="3"/>
      <c r="V12" s="3"/>
      <c r="W12" s="3"/>
      <c r="X12" s="3"/>
      <c r="Y12" s="3"/>
      <c r="Z12" s="3"/>
      <c r="AA12" s="3"/>
      <c r="AB12" s="24"/>
      <c r="AC12" s="24"/>
      <c r="AD12" s="24"/>
      <c r="AE12" s="24"/>
      <c r="AF12" s="25"/>
    </row>
    <row r="13" spans="1:34" s="26" customFormat="1" ht="25.5" customHeight="1">
      <c r="A13" s="815" t="s">
        <v>3</v>
      </c>
      <c r="B13" s="806" t="s">
        <v>4</v>
      </c>
      <c r="C13" s="807" t="s">
        <v>39</v>
      </c>
      <c r="D13" s="808" t="s">
        <v>40</v>
      </c>
      <c r="E13" s="808"/>
      <c r="F13" s="808"/>
      <c r="G13" s="808"/>
      <c r="H13" s="808"/>
      <c r="I13" s="808"/>
      <c r="J13" s="807" t="s">
        <v>41</v>
      </c>
      <c r="K13" s="807"/>
      <c r="L13" s="807" t="s">
        <v>42</v>
      </c>
      <c r="M13" s="807"/>
      <c r="N13" s="807"/>
      <c r="O13" s="807"/>
      <c r="P13" s="807" t="s">
        <v>43</v>
      </c>
      <c r="Q13" s="807"/>
      <c r="R13" s="807" t="s">
        <v>44</v>
      </c>
      <c r="S13" s="807"/>
      <c r="T13" s="807" t="s">
        <v>45</v>
      </c>
      <c r="U13" s="807"/>
      <c r="V13" s="816" t="s">
        <v>46</v>
      </c>
      <c r="W13" s="816"/>
      <c r="X13" s="807" t="s">
        <v>47</v>
      </c>
      <c r="Y13" s="807"/>
      <c r="Z13" s="807" t="s">
        <v>48</v>
      </c>
      <c r="AA13" s="807"/>
      <c r="AB13" s="807" t="s">
        <v>49</v>
      </c>
      <c r="AC13" s="807"/>
      <c r="AD13" s="807" t="s">
        <v>50</v>
      </c>
      <c r="AE13" s="807"/>
      <c r="AF13" s="816" t="s">
        <v>51</v>
      </c>
      <c r="AG13" s="807" t="s">
        <v>52</v>
      </c>
      <c r="AH13" s="807" t="s">
        <v>53</v>
      </c>
    </row>
    <row r="14" spans="1:34" s="26" customFormat="1" ht="20.25" customHeight="1">
      <c r="A14" s="815"/>
      <c r="B14" s="806"/>
      <c r="C14" s="807"/>
      <c r="D14" s="815" t="s">
        <v>54</v>
      </c>
      <c r="E14" s="815"/>
      <c r="F14" s="806" t="s">
        <v>55</v>
      </c>
      <c r="G14" s="806"/>
      <c r="H14" s="806"/>
      <c r="I14" s="806"/>
      <c r="J14" s="807"/>
      <c r="K14" s="807"/>
      <c r="L14" s="807"/>
      <c r="M14" s="807"/>
      <c r="N14" s="807"/>
      <c r="O14" s="807"/>
      <c r="P14" s="807"/>
      <c r="Q14" s="807"/>
      <c r="R14" s="807"/>
      <c r="S14" s="807"/>
      <c r="T14" s="807"/>
      <c r="U14" s="807"/>
      <c r="V14" s="816"/>
      <c r="W14" s="816"/>
      <c r="X14" s="807"/>
      <c r="Y14" s="807"/>
      <c r="Z14" s="807"/>
      <c r="AA14" s="807"/>
      <c r="AB14" s="807"/>
      <c r="AC14" s="807"/>
      <c r="AD14" s="807"/>
      <c r="AE14" s="807"/>
      <c r="AF14" s="816"/>
      <c r="AG14" s="807"/>
      <c r="AH14" s="807"/>
    </row>
    <row r="15" spans="1:34" s="36" customFormat="1" ht="52.5" customHeight="1">
      <c r="A15" s="815"/>
      <c r="B15" s="806"/>
      <c r="C15" s="807"/>
      <c r="D15" s="27" t="s">
        <v>56</v>
      </c>
      <c r="E15" s="28" t="s">
        <v>57</v>
      </c>
      <c r="F15" s="28" t="s">
        <v>56</v>
      </c>
      <c r="G15" s="29" t="s">
        <v>57</v>
      </c>
      <c r="H15" s="28" t="s">
        <v>56</v>
      </c>
      <c r="I15" s="29" t="s">
        <v>57</v>
      </c>
      <c r="J15" s="30" t="s">
        <v>56</v>
      </c>
      <c r="K15" s="31" t="s">
        <v>57</v>
      </c>
      <c r="L15" s="30" t="s">
        <v>56</v>
      </c>
      <c r="M15" s="31" t="s">
        <v>57</v>
      </c>
      <c r="N15" s="30"/>
      <c r="O15" s="31"/>
      <c r="P15" s="30" t="s">
        <v>56</v>
      </c>
      <c r="Q15" s="31" t="s">
        <v>57</v>
      </c>
      <c r="R15" s="30" t="s">
        <v>56</v>
      </c>
      <c r="S15" s="31" t="s">
        <v>57</v>
      </c>
      <c r="T15" s="32" t="s">
        <v>56</v>
      </c>
      <c r="U15" s="33" t="s">
        <v>57</v>
      </c>
      <c r="V15" s="34" t="s">
        <v>56</v>
      </c>
      <c r="W15" s="31" t="s">
        <v>57</v>
      </c>
      <c r="X15" s="30" t="s">
        <v>56</v>
      </c>
      <c r="Y15" s="31" t="s">
        <v>57</v>
      </c>
      <c r="Z15" s="30" t="s">
        <v>56</v>
      </c>
      <c r="AA15" s="31" t="s">
        <v>57</v>
      </c>
      <c r="AB15" s="30" t="s">
        <v>56</v>
      </c>
      <c r="AC15" s="31" t="s">
        <v>57</v>
      </c>
      <c r="AD15" s="30" t="s">
        <v>56</v>
      </c>
      <c r="AE15" s="31" t="s">
        <v>57</v>
      </c>
      <c r="AF15" s="35" t="s">
        <v>57</v>
      </c>
      <c r="AG15" s="807"/>
      <c r="AH15" s="807"/>
    </row>
    <row r="16" spans="1:34" ht="15.75" customHeight="1" hidden="1">
      <c r="A16" s="37" t="s">
        <v>10</v>
      </c>
      <c r="B16" s="38" t="s">
        <v>58</v>
      </c>
      <c r="C16" s="39">
        <v>2</v>
      </c>
      <c r="D16" s="37" t="s">
        <v>59</v>
      </c>
      <c r="E16" s="40" t="s">
        <v>59</v>
      </c>
      <c r="F16" s="40" t="s">
        <v>59</v>
      </c>
      <c r="G16" s="41"/>
      <c r="H16" s="41"/>
      <c r="I16" s="41" t="s">
        <v>59</v>
      </c>
      <c r="J16" s="37">
        <v>10</v>
      </c>
      <c r="K16" s="42">
        <v>15</v>
      </c>
      <c r="L16" s="37">
        <v>20</v>
      </c>
      <c r="M16" s="42">
        <v>28</v>
      </c>
      <c r="N16" s="37"/>
      <c r="O16" s="42"/>
      <c r="P16" s="37"/>
      <c r="Q16" s="42"/>
      <c r="R16" s="37">
        <v>3</v>
      </c>
      <c r="S16" s="42">
        <v>60</v>
      </c>
      <c r="T16" s="43">
        <v>3</v>
      </c>
      <c r="U16" s="44">
        <v>60</v>
      </c>
      <c r="V16" s="45">
        <v>2</v>
      </c>
      <c r="W16" s="42">
        <v>75</v>
      </c>
      <c r="X16" s="37">
        <v>2</v>
      </c>
      <c r="Y16" s="42">
        <v>60</v>
      </c>
      <c r="Z16" s="37">
        <v>2</v>
      </c>
      <c r="AA16" s="42">
        <v>76</v>
      </c>
      <c r="AB16" s="37">
        <v>2</v>
      </c>
      <c r="AC16" s="42">
        <v>70</v>
      </c>
      <c r="AD16" s="37" t="s">
        <v>59</v>
      </c>
      <c r="AE16" s="42" t="s">
        <v>59</v>
      </c>
      <c r="AF16" s="46"/>
      <c r="AG16" s="47" t="s">
        <v>60</v>
      </c>
      <c r="AH16" s="47" t="s">
        <v>60</v>
      </c>
    </row>
    <row r="17" spans="1:34" ht="15.75">
      <c r="A17" s="43" t="s">
        <v>10</v>
      </c>
      <c r="B17" s="48" t="s">
        <v>11</v>
      </c>
      <c r="C17" s="49">
        <v>1</v>
      </c>
      <c r="D17" s="43">
        <v>35</v>
      </c>
      <c r="E17" s="50">
        <v>23</v>
      </c>
      <c r="F17" s="50"/>
      <c r="G17" s="51"/>
      <c r="H17" s="51" t="s">
        <v>433</v>
      </c>
      <c r="I17" s="51" t="s">
        <v>434</v>
      </c>
      <c r="J17" s="43"/>
      <c r="K17" s="44"/>
      <c r="L17" s="43"/>
      <c r="M17" s="44"/>
      <c r="N17" s="43"/>
      <c r="O17" s="44"/>
      <c r="P17" s="43">
        <v>8</v>
      </c>
      <c r="Q17" s="44">
        <v>11</v>
      </c>
      <c r="R17" s="43">
        <v>1</v>
      </c>
      <c r="S17" s="44">
        <v>20</v>
      </c>
      <c r="T17" s="43"/>
      <c r="U17" s="44"/>
      <c r="V17" s="52">
        <v>12</v>
      </c>
      <c r="W17" s="44">
        <v>236</v>
      </c>
      <c r="X17" s="43">
        <v>2</v>
      </c>
      <c r="Y17" s="44">
        <v>42</v>
      </c>
      <c r="Z17" s="43">
        <v>1</v>
      </c>
      <c r="AA17" s="44">
        <v>15</v>
      </c>
      <c r="AB17" s="43">
        <v>4</v>
      </c>
      <c r="AC17" s="44">
        <v>80</v>
      </c>
      <c r="AD17" s="43">
        <v>1</v>
      </c>
      <c r="AE17" s="44">
        <v>20</v>
      </c>
      <c r="AF17" s="53"/>
      <c r="AG17" s="54" t="s">
        <v>293</v>
      </c>
      <c r="AH17" s="55"/>
    </row>
    <row r="18" spans="1:34" ht="15.75" customHeight="1" hidden="1">
      <c r="A18" s="43" t="s">
        <v>14</v>
      </c>
      <c r="B18" s="48" t="s">
        <v>61</v>
      </c>
      <c r="C18" s="49"/>
      <c r="D18" s="43"/>
      <c r="E18" s="50"/>
      <c r="F18" s="50"/>
      <c r="G18" s="51"/>
      <c r="H18" s="51"/>
      <c r="I18" s="51"/>
      <c r="J18" s="43"/>
      <c r="K18" s="44"/>
      <c r="L18" s="43"/>
      <c r="M18" s="44"/>
      <c r="N18" s="43"/>
      <c r="O18" s="44"/>
      <c r="P18" s="43"/>
      <c r="Q18" s="44"/>
      <c r="R18" s="43"/>
      <c r="S18" s="44"/>
      <c r="T18" s="43"/>
      <c r="U18" s="44"/>
      <c r="V18" s="52"/>
      <c r="W18" s="44"/>
      <c r="X18" s="43"/>
      <c r="Y18" s="44"/>
      <c r="Z18" s="43"/>
      <c r="AA18" s="44"/>
      <c r="AB18" s="43"/>
      <c r="AC18" s="44"/>
      <c r="AD18" s="43"/>
      <c r="AE18" s="44"/>
      <c r="AF18" s="53"/>
      <c r="AG18" s="54"/>
      <c r="AH18" s="54"/>
    </row>
    <row r="19" spans="1:34" ht="15.75" customHeight="1" hidden="1">
      <c r="A19" s="43" t="s">
        <v>16</v>
      </c>
      <c r="B19" s="48" t="s">
        <v>62</v>
      </c>
      <c r="C19" s="49"/>
      <c r="D19" s="43"/>
      <c r="E19" s="50"/>
      <c r="F19" s="50"/>
      <c r="G19" s="51"/>
      <c r="H19" s="51"/>
      <c r="I19" s="51"/>
      <c r="J19" s="43"/>
      <c r="K19" s="44"/>
      <c r="L19" s="43"/>
      <c r="M19" s="44"/>
      <c r="N19" s="43"/>
      <c r="O19" s="44"/>
      <c r="P19" s="43"/>
      <c r="Q19" s="44"/>
      <c r="R19" s="43"/>
      <c r="S19" s="44"/>
      <c r="T19" s="43"/>
      <c r="U19" s="44"/>
      <c r="V19" s="52"/>
      <c r="W19" s="44"/>
      <c r="X19" s="43"/>
      <c r="Y19" s="44"/>
      <c r="Z19" s="43"/>
      <c r="AA19" s="44"/>
      <c r="AB19" s="43"/>
      <c r="AC19" s="44"/>
      <c r="AD19" s="43"/>
      <c r="AE19" s="44"/>
      <c r="AF19" s="53"/>
      <c r="AG19" s="54"/>
      <c r="AH19" s="54"/>
    </row>
    <row r="20" spans="1:34" ht="15.75" customHeight="1" hidden="1">
      <c r="A20" s="43" t="s">
        <v>18</v>
      </c>
      <c r="B20" s="48" t="s">
        <v>63</v>
      </c>
      <c r="C20" s="49"/>
      <c r="D20" s="43"/>
      <c r="E20" s="50"/>
      <c r="F20" s="50"/>
      <c r="G20" s="51"/>
      <c r="H20" s="51"/>
      <c r="I20" s="51"/>
      <c r="J20" s="43"/>
      <c r="K20" s="44"/>
      <c r="L20" s="43"/>
      <c r="M20" s="44"/>
      <c r="N20" s="43"/>
      <c r="O20" s="44"/>
      <c r="P20" s="43"/>
      <c r="Q20" s="44"/>
      <c r="R20" s="43"/>
      <c r="S20" s="44"/>
      <c r="T20" s="43"/>
      <c r="U20" s="44"/>
      <c r="V20" s="52"/>
      <c r="W20" s="44"/>
      <c r="X20" s="43"/>
      <c r="Y20" s="44"/>
      <c r="Z20" s="43"/>
      <c r="AA20" s="44"/>
      <c r="AB20" s="43"/>
      <c r="AC20" s="44"/>
      <c r="AD20" s="43"/>
      <c r="AE20" s="44"/>
      <c r="AF20" s="53"/>
      <c r="AG20" s="54"/>
      <c r="AH20" s="54"/>
    </row>
    <row r="21" spans="1:34" ht="15.75">
      <c r="A21" s="43" t="s">
        <v>12</v>
      </c>
      <c r="B21" s="48" t="s">
        <v>13</v>
      </c>
      <c r="C21" s="49">
        <v>4</v>
      </c>
      <c r="D21" s="43">
        <v>80</v>
      </c>
      <c r="E21" s="50">
        <v>25</v>
      </c>
      <c r="F21" s="50"/>
      <c r="G21" s="51"/>
      <c r="H21" s="51"/>
      <c r="I21" s="51"/>
      <c r="J21" s="43">
        <v>5</v>
      </c>
      <c r="K21" s="44">
        <v>25</v>
      </c>
      <c r="L21" s="43"/>
      <c r="M21" s="44"/>
      <c r="N21" s="43"/>
      <c r="O21" s="44"/>
      <c r="P21" s="43">
        <v>16</v>
      </c>
      <c r="Q21" s="44">
        <v>46</v>
      </c>
      <c r="R21" s="43">
        <v>10</v>
      </c>
      <c r="S21" s="44">
        <v>84</v>
      </c>
      <c r="T21" s="43"/>
      <c r="U21" s="44"/>
      <c r="V21" s="52">
        <v>5</v>
      </c>
      <c r="W21" s="44">
        <v>88</v>
      </c>
      <c r="X21" s="43">
        <v>1</v>
      </c>
      <c r="Y21" s="44">
        <v>82</v>
      </c>
      <c r="Z21" s="43"/>
      <c r="AA21" s="44"/>
      <c r="AB21" s="43">
        <v>5</v>
      </c>
      <c r="AC21" s="44">
        <v>140</v>
      </c>
      <c r="AD21" s="43"/>
      <c r="AE21" s="44"/>
      <c r="AF21" s="53">
        <v>104</v>
      </c>
      <c r="AG21" s="54" t="s">
        <v>298</v>
      </c>
      <c r="AH21" s="54"/>
    </row>
    <row r="22" spans="1:34" ht="15.75" customHeight="1" hidden="1">
      <c r="A22" s="43" t="s">
        <v>22</v>
      </c>
      <c r="B22" s="48" t="s">
        <v>64</v>
      </c>
      <c r="C22" s="49"/>
      <c r="D22" s="43"/>
      <c r="E22" s="50"/>
      <c r="F22" s="50"/>
      <c r="G22" s="51"/>
      <c r="H22" s="51"/>
      <c r="I22" s="51"/>
      <c r="J22" s="43"/>
      <c r="K22" s="44"/>
      <c r="L22" s="43"/>
      <c r="M22" s="44"/>
      <c r="N22" s="43"/>
      <c r="O22" s="44"/>
      <c r="P22" s="43"/>
      <c r="Q22" s="44"/>
      <c r="R22" s="43"/>
      <c r="S22" s="44"/>
      <c r="T22" s="43"/>
      <c r="U22" s="44"/>
      <c r="V22" s="52"/>
      <c r="W22" s="44"/>
      <c r="X22" s="43"/>
      <c r="Y22" s="44"/>
      <c r="Z22" s="43"/>
      <c r="AA22" s="44"/>
      <c r="AB22" s="43"/>
      <c r="AC22" s="44"/>
      <c r="AD22" s="43"/>
      <c r="AE22" s="44"/>
      <c r="AF22" s="53"/>
      <c r="AG22" s="54"/>
      <c r="AH22" s="54"/>
    </row>
    <row r="23" spans="1:34" ht="15.75">
      <c r="A23" s="43" t="s">
        <v>14</v>
      </c>
      <c r="B23" s="48" t="s">
        <v>15</v>
      </c>
      <c r="C23" s="49"/>
      <c r="D23" s="43">
        <v>136</v>
      </c>
      <c r="E23" s="50">
        <v>42</v>
      </c>
      <c r="F23" s="50"/>
      <c r="G23" s="51"/>
      <c r="H23" s="51"/>
      <c r="I23" s="51"/>
      <c r="J23" s="43">
        <v>2</v>
      </c>
      <c r="K23" s="44">
        <v>22</v>
      </c>
      <c r="L23" s="43">
        <v>10</v>
      </c>
      <c r="M23" s="44">
        <v>24</v>
      </c>
      <c r="N23" s="43"/>
      <c r="O23" s="44"/>
      <c r="P23" s="43">
        <v>10</v>
      </c>
      <c r="Q23" s="44">
        <v>19</v>
      </c>
      <c r="R23" s="43">
        <v>7</v>
      </c>
      <c r="S23" s="44">
        <v>75</v>
      </c>
      <c r="T23" s="43"/>
      <c r="U23" s="44"/>
      <c r="V23" s="52">
        <v>17</v>
      </c>
      <c r="W23" s="44">
        <v>71</v>
      </c>
      <c r="X23" s="43">
        <v>4</v>
      </c>
      <c r="Y23" s="44">
        <v>85</v>
      </c>
      <c r="Z23" s="43">
        <v>3</v>
      </c>
      <c r="AA23" s="44">
        <v>67</v>
      </c>
      <c r="AB23" s="43">
        <v>7</v>
      </c>
      <c r="AC23" s="44">
        <v>73</v>
      </c>
      <c r="AD23" s="43">
        <v>2</v>
      </c>
      <c r="AE23" s="44">
        <v>7</v>
      </c>
      <c r="AF23" s="53">
        <v>95</v>
      </c>
      <c r="AG23" s="54" t="s">
        <v>359</v>
      </c>
      <c r="AH23" s="54" t="s">
        <v>360</v>
      </c>
    </row>
    <row r="24" spans="1:34" ht="15.75">
      <c r="A24" s="43" t="s">
        <v>16</v>
      </c>
      <c r="B24" s="48" t="s">
        <v>17</v>
      </c>
      <c r="C24" s="49">
        <v>5</v>
      </c>
      <c r="D24" s="43">
        <v>50</v>
      </c>
      <c r="E24" s="50">
        <v>52</v>
      </c>
      <c r="F24" s="50"/>
      <c r="G24" s="51"/>
      <c r="H24" s="51" t="s">
        <v>431</v>
      </c>
      <c r="I24" s="51" t="s">
        <v>432</v>
      </c>
      <c r="J24" s="43"/>
      <c r="K24" s="44"/>
      <c r="L24" s="43">
        <v>20</v>
      </c>
      <c r="M24" s="44">
        <v>44</v>
      </c>
      <c r="N24" s="43"/>
      <c r="O24" s="44"/>
      <c r="P24" s="43">
        <v>10</v>
      </c>
      <c r="Q24" s="44">
        <v>21</v>
      </c>
      <c r="R24" s="43"/>
      <c r="S24" s="44"/>
      <c r="T24" s="43"/>
      <c r="U24" s="44"/>
      <c r="V24" s="52">
        <v>10</v>
      </c>
      <c r="W24" s="44">
        <v>860</v>
      </c>
      <c r="X24" s="43">
        <v>1</v>
      </c>
      <c r="Y24" s="44">
        <v>92</v>
      </c>
      <c r="Z24" s="43">
        <v>1</v>
      </c>
      <c r="AA24" s="44">
        <v>96</v>
      </c>
      <c r="AB24" s="43">
        <v>6</v>
      </c>
      <c r="AC24" s="44">
        <v>433</v>
      </c>
      <c r="AD24" s="43"/>
      <c r="AE24" s="44"/>
      <c r="AF24" s="53"/>
      <c r="AG24" s="54" t="s">
        <v>291</v>
      </c>
      <c r="AH24" s="54"/>
    </row>
    <row r="25" spans="1:34" ht="15.75">
      <c r="A25" s="43" t="s">
        <v>18</v>
      </c>
      <c r="B25" s="48" t="s">
        <v>19</v>
      </c>
      <c r="C25" s="49">
        <v>4</v>
      </c>
      <c r="D25" s="43">
        <v>105</v>
      </c>
      <c r="E25" s="50">
        <v>65</v>
      </c>
      <c r="F25" s="50"/>
      <c r="G25" s="51"/>
      <c r="H25" s="51"/>
      <c r="I25" s="51"/>
      <c r="J25" s="43"/>
      <c r="K25" s="44"/>
      <c r="L25" s="43"/>
      <c r="M25" s="44"/>
      <c r="N25" s="43"/>
      <c r="O25" s="44"/>
      <c r="P25" s="43">
        <v>8</v>
      </c>
      <c r="Q25" s="44">
        <v>20</v>
      </c>
      <c r="R25" s="43">
        <v>2</v>
      </c>
      <c r="S25" s="44">
        <v>140</v>
      </c>
      <c r="T25" s="43"/>
      <c r="U25" s="44"/>
      <c r="V25" s="52">
        <v>12</v>
      </c>
      <c r="W25" s="44">
        <v>840</v>
      </c>
      <c r="X25" s="43">
        <v>2</v>
      </c>
      <c r="Y25" s="44">
        <v>140</v>
      </c>
      <c r="Z25" s="43">
        <v>2</v>
      </c>
      <c r="AA25" s="44">
        <v>120</v>
      </c>
      <c r="AB25" s="43">
        <v>4</v>
      </c>
      <c r="AC25" s="44">
        <v>230</v>
      </c>
      <c r="AD25" s="43">
        <v>2</v>
      </c>
      <c r="AE25" s="44">
        <v>50</v>
      </c>
      <c r="AF25" s="53"/>
      <c r="AG25" s="54" t="s">
        <v>294</v>
      </c>
      <c r="AH25" s="54" t="s">
        <v>295</v>
      </c>
    </row>
    <row r="26" spans="1:34" ht="15.75">
      <c r="A26" s="43" t="s">
        <v>20</v>
      </c>
      <c r="B26" s="48" t="s">
        <v>21</v>
      </c>
      <c r="C26" s="49">
        <v>3</v>
      </c>
      <c r="D26" s="43">
        <v>64</v>
      </c>
      <c r="E26" s="50">
        <v>30</v>
      </c>
      <c r="F26" s="50"/>
      <c r="G26" s="51"/>
      <c r="H26" s="51"/>
      <c r="I26" s="51"/>
      <c r="J26" s="43"/>
      <c r="K26" s="44"/>
      <c r="L26" s="43">
        <v>10</v>
      </c>
      <c r="M26" s="44">
        <v>25</v>
      </c>
      <c r="N26" s="43"/>
      <c r="O26" s="44"/>
      <c r="P26" s="43">
        <v>10</v>
      </c>
      <c r="Q26" s="44">
        <v>15</v>
      </c>
      <c r="R26" s="43">
        <v>3</v>
      </c>
      <c r="S26" s="44">
        <v>70</v>
      </c>
      <c r="T26" s="43"/>
      <c r="U26" s="44"/>
      <c r="V26" s="52">
        <v>10</v>
      </c>
      <c r="W26" s="44">
        <v>640</v>
      </c>
      <c r="X26" s="43">
        <v>3</v>
      </c>
      <c r="Y26" s="44">
        <v>186</v>
      </c>
      <c r="Z26" s="43">
        <v>5</v>
      </c>
      <c r="AA26" s="44">
        <v>350</v>
      </c>
      <c r="AB26" s="43">
        <v>12</v>
      </c>
      <c r="AC26" s="44">
        <v>539</v>
      </c>
      <c r="AD26" s="43">
        <v>2</v>
      </c>
      <c r="AE26" s="44">
        <v>15</v>
      </c>
      <c r="AF26" s="53">
        <v>76</v>
      </c>
      <c r="AG26" s="54" t="s">
        <v>299</v>
      </c>
      <c r="AH26" s="54" t="s">
        <v>300</v>
      </c>
    </row>
    <row r="27" spans="1:34" ht="15.75">
      <c r="A27" s="43" t="s">
        <v>22</v>
      </c>
      <c r="B27" s="48" t="s">
        <v>23</v>
      </c>
      <c r="C27" s="49">
        <v>2</v>
      </c>
      <c r="D27" s="43">
        <v>60</v>
      </c>
      <c r="E27" s="50"/>
      <c r="F27" s="50"/>
      <c r="G27" s="51"/>
      <c r="H27" s="51"/>
      <c r="I27" s="51"/>
      <c r="J27" s="43">
        <v>8</v>
      </c>
      <c r="K27" s="44">
        <v>12</v>
      </c>
      <c r="L27" s="43">
        <v>10</v>
      </c>
      <c r="M27" s="44">
        <v>12</v>
      </c>
      <c r="N27" s="43"/>
      <c r="O27" s="44"/>
      <c r="P27" s="43">
        <v>8</v>
      </c>
      <c r="Q27" s="44">
        <v>11</v>
      </c>
      <c r="R27" s="43"/>
      <c r="S27" s="44"/>
      <c r="T27" s="43"/>
      <c r="U27" s="44"/>
      <c r="V27" s="52">
        <v>14</v>
      </c>
      <c r="W27" s="44">
        <v>439</v>
      </c>
      <c r="X27" s="43">
        <v>1</v>
      </c>
      <c r="Y27" s="44">
        <v>37</v>
      </c>
      <c r="Z27" s="43">
        <v>5</v>
      </c>
      <c r="AA27" s="44">
        <v>155</v>
      </c>
      <c r="AB27" s="43">
        <v>7</v>
      </c>
      <c r="AC27" s="44">
        <v>230</v>
      </c>
      <c r="AD27" s="43">
        <v>6</v>
      </c>
      <c r="AE27" s="44">
        <v>12</v>
      </c>
      <c r="AF27" s="53">
        <v>47</v>
      </c>
      <c r="AG27" s="54" t="s">
        <v>296</v>
      </c>
      <c r="AH27" s="54"/>
    </row>
    <row r="28" spans="1:34" ht="15.75" customHeight="1" hidden="1">
      <c r="A28" s="43" t="s">
        <v>65</v>
      </c>
      <c r="B28" s="48" t="s">
        <v>66</v>
      </c>
      <c r="C28" s="49"/>
      <c r="D28" s="43"/>
      <c r="E28" s="50"/>
      <c r="F28" s="50"/>
      <c r="G28" s="51"/>
      <c r="H28" s="51"/>
      <c r="I28" s="51"/>
      <c r="J28" s="43"/>
      <c r="K28" s="44"/>
      <c r="L28" s="43"/>
      <c r="M28" s="44"/>
      <c r="N28" s="43"/>
      <c r="O28" s="44"/>
      <c r="P28" s="43"/>
      <c r="Q28" s="44"/>
      <c r="R28" s="43"/>
      <c r="S28" s="44"/>
      <c r="T28" s="43"/>
      <c r="U28" s="44"/>
      <c r="V28" s="52"/>
      <c r="W28" s="44"/>
      <c r="X28" s="43"/>
      <c r="Y28" s="44"/>
      <c r="Z28" s="43"/>
      <c r="AA28" s="44"/>
      <c r="AB28" s="43"/>
      <c r="AC28" s="44"/>
      <c r="AD28" s="43"/>
      <c r="AE28" s="44"/>
      <c r="AF28" s="53"/>
      <c r="AG28" s="54"/>
      <c r="AH28" s="54"/>
    </row>
    <row r="29" spans="1:34" ht="15.75">
      <c r="A29" s="43" t="s">
        <v>24</v>
      </c>
      <c r="B29" s="48" t="s">
        <v>25</v>
      </c>
      <c r="C29" s="49">
        <v>4</v>
      </c>
      <c r="D29" s="43">
        <v>60</v>
      </c>
      <c r="E29" s="50">
        <v>22</v>
      </c>
      <c r="F29" s="56"/>
      <c r="G29" s="57"/>
      <c r="H29" s="51"/>
      <c r="I29" s="51"/>
      <c r="J29" s="43">
        <v>8</v>
      </c>
      <c r="K29" s="44">
        <v>15</v>
      </c>
      <c r="L29" s="43">
        <v>10</v>
      </c>
      <c r="M29" s="44">
        <v>21</v>
      </c>
      <c r="N29" s="43"/>
      <c r="O29" s="44"/>
      <c r="P29" s="43">
        <v>20</v>
      </c>
      <c r="Q29" s="44">
        <v>35</v>
      </c>
      <c r="R29" s="43">
        <v>2</v>
      </c>
      <c r="S29" s="44">
        <v>140</v>
      </c>
      <c r="T29" s="43"/>
      <c r="U29" s="44"/>
      <c r="V29" s="52">
        <v>10</v>
      </c>
      <c r="W29" s="44">
        <v>720</v>
      </c>
      <c r="X29" s="43">
        <v>3</v>
      </c>
      <c r="Y29" s="44">
        <v>210</v>
      </c>
      <c r="Z29" s="43">
        <v>5</v>
      </c>
      <c r="AA29" s="44">
        <v>320</v>
      </c>
      <c r="AB29" s="43">
        <v>5</v>
      </c>
      <c r="AC29" s="44">
        <v>400</v>
      </c>
      <c r="AD29" s="43"/>
      <c r="AE29" s="44"/>
      <c r="AF29" s="53">
        <v>94</v>
      </c>
      <c r="AG29" s="54" t="s">
        <v>296</v>
      </c>
      <c r="AH29" s="54" t="s">
        <v>297</v>
      </c>
    </row>
    <row r="30" spans="1:34" ht="15.75">
      <c r="A30" s="43" t="s">
        <v>26</v>
      </c>
      <c r="B30" s="48" t="s">
        <v>27</v>
      </c>
      <c r="C30" s="49">
        <v>4</v>
      </c>
      <c r="D30" s="43">
        <v>46</v>
      </c>
      <c r="E30" s="51">
        <v>15</v>
      </c>
      <c r="F30" s="58">
        <v>46</v>
      </c>
      <c r="G30" s="52">
        <v>90</v>
      </c>
      <c r="H30" s="53"/>
      <c r="I30" s="51"/>
      <c r="J30" s="43">
        <v>5</v>
      </c>
      <c r="K30" s="44">
        <v>20</v>
      </c>
      <c r="L30" s="43">
        <v>10</v>
      </c>
      <c r="M30" s="44">
        <v>23</v>
      </c>
      <c r="N30" s="43"/>
      <c r="O30" s="44"/>
      <c r="P30" s="43">
        <v>10</v>
      </c>
      <c r="Q30" s="44">
        <v>25</v>
      </c>
      <c r="R30" s="43">
        <v>2</v>
      </c>
      <c r="S30" s="44">
        <v>73</v>
      </c>
      <c r="T30" s="43"/>
      <c r="U30" s="44"/>
      <c r="V30" s="52">
        <v>10</v>
      </c>
      <c r="W30" s="44">
        <v>70</v>
      </c>
      <c r="X30" s="43">
        <v>1</v>
      </c>
      <c r="Y30" s="44">
        <v>75</v>
      </c>
      <c r="Z30" s="43">
        <v>4</v>
      </c>
      <c r="AA30" s="44">
        <v>75</v>
      </c>
      <c r="AB30" s="43">
        <v>3</v>
      </c>
      <c r="AC30" s="44">
        <v>60</v>
      </c>
      <c r="AD30" s="43">
        <v>1</v>
      </c>
      <c r="AE30" s="44">
        <v>22</v>
      </c>
      <c r="AF30" s="53"/>
      <c r="AG30" s="54" t="s">
        <v>296</v>
      </c>
      <c r="AH30" s="55"/>
    </row>
    <row r="31" spans="1:34" ht="15.75">
      <c r="A31" s="43" t="s">
        <v>28</v>
      </c>
      <c r="B31" s="48" t="s">
        <v>29</v>
      </c>
      <c r="C31" s="49">
        <v>4</v>
      </c>
      <c r="D31" s="43">
        <v>66</v>
      </c>
      <c r="E31" s="50">
        <v>40</v>
      </c>
      <c r="F31" s="40"/>
      <c r="G31" s="41"/>
      <c r="H31" s="51"/>
      <c r="I31" s="51"/>
      <c r="J31" s="43"/>
      <c r="K31" s="44"/>
      <c r="L31" s="43">
        <v>10</v>
      </c>
      <c r="M31" s="44">
        <v>17</v>
      </c>
      <c r="N31" s="43"/>
      <c r="O31" s="44"/>
      <c r="P31" s="43">
        <v>10</v>
      </c>
      <c r="Q31" s="44">
        <v>12</v>
      </c>
      <c r="R31" s="43">
        <v>1</v>
      </c>
      <c r="S31" s="44">
        <v>73</v>
      </c>
      <c r="T31" s="43"/>
      <c r="U31" s="44"/>
      <c r="V31" s="52">
        <v>16</v>
      </c>
      <c r="W31" s="44">
        <v>72</v>
      </c>
      <c r="X31" s="43">
        <v>2</v>
      </c>
      <c r="Y31" s="44">
        <v>68</v>
      </c>
      <c r="Z31" s="43">
        <v>1</v>
      </c>
      <c r="AA31" s="44">
        <v>78</v>
      </c>
      <c r="AB31" s="43">
        <v>3</v>
      </c>
      <c r="AC31" s="44">
        <v>74</v>
      </c>
      <c r="AD31" s="43"/>
      <c r="AE31" s="44"/>
      <c r="AF31" s="53">
        <v>94</v>
      </c>
      <c r="AG31" s="54" t="s">
        <v>360</v>
      </c>
      <c r="AH31" s="54"/>
    </row>
    <row r="32" spans="1:34" ht="15.75" customHeight="1" hidden="1">
      <c r="A32" s="43" t="s">
        <v>67</v>
      </c>
      <c r="B32" s="48" t="s">
        <v>68</v>
      </c>
      <c r="C32" s="49"/>
      <c r="D32" s="43"/>
      <c r="E32" s="50"/>
      <c r="F32" s="50"/>
      <c r="G32" s="51"/>
      <c r="H32" s="51"/>
      <c r="I32" s="51"/>
      <c r="J32" s="43"/>
      <c r="K32" s="44"/>
      <c r="L32" s="43"/>
      <c r="M32" s="44"/>
      <c r="N32" s="43"/>
      <c r="O32" s="44"/>
      <c r="P32" s="43"/>
      <c r="Q32" s="44"/>
      <c r="R32" s="43"/>
      <c r="S32" s="44"/>
      <c r="T32" s="43"/>
      <c r="U32" s="44"/>
      <c r="V32" s="52"/>
      <c r="W32" s="44"/>
      <c r="X32" s="43"/>
      <c r="Y32" s="44"/>
      <c r="Z32" s="43"/>
      <c r="AA32" s="44"/>
      <c r="AB32" s="43"/>
      <c r="AC32" s="44"/>
      <c r="AD32" s="43"/>
      <c r="AE32" s="44"/>
      <c r="AF32" s="53"/>
      <c r="AG32" s="54"/>
      <c r="AH32" s="54"/>
    </row>
    <row r="33" spans="1:34" ht="15.75" customHeight="1">
      <c r="A33" s="43" t="s">
        <v>30</v>
      </c>
      <c r="B33" s="48" t="s">
        <v>368</v>
      </c>
      <c r="C33" s="49">
        <v>2</v>
      </c>
      <c r="D33" s="43">
        <v>55</v>
      </c>
      <c r="E33" s="50">
        <v>48</v>
      </c>
      <c r="F33" s="50"/>
      <c r="G33" s="51"/>
      <c r="H33" s="51"/>
      <c r="I33" s="51"/>
      <c r="J33" s="43"/>
      <c r="K33" s="44"/>
      <c r="L33" s="43"/>
      <c r="M33" s="44"/>
      <c r="N33" s="43"/>
      <c r="O33" s="44"/>
      <c r="P33" s="43"/>
      <c r="Q33" s="44"/>
      <c r="R33" s="61"/>
      <c r="S33" s="64"/>
      <c r="T33" s="43"/>
      <c r="U33" s="44"/>
      <c r="V33" s="52">
        <v>7</v>
      </c>
      <c r="W33" s="44">
        <v>48</v>
      </c>
      <c r="X33" s="43">
        <v>1</v>
      </c>
      <c r="Y33" s="44">
        <v>48</v>
      </c>
      <c r="Z33" s="43"/>
      <c r="AA33" s="44"/>
      <c r="AB33" s="43">
        <v>1</v>
      </c>
      <c r="AC33" s="44">
        <v>48</v>
      </c>
      <c r="AD33" s="43"/>
      <c r="AE33" s="44"/>
      <c r="AF33" s="53">
        <v>48</v>
      </c>
      <c r="AG33" s="54" t="s">
        <v>369</v>
      </c>
      <c r="AH33" s="54" t="s">
        <v>360</v>
      </c>
    </row>
    <row r="34" spans="1:34" ht="15.75">
      <c r="A34" s="43" t="s">
        <v>366</v>
      </c>
      <c r="B34" s="48" t="s">
        <v>31</v>
      </c>
      <c r="C34" s="49">
        <v>4</v>
      </c>
      <c r="D34" s="43">
        <v>50</v>
      </c>
      <c r="E34" s="50">
        <v>25</v>
      </c>
      <c r="F34" s="50"/>
      <c r="G34" s="51"/>
      <c r="H34" s="51" t="s">
        <v>435</v>
      </c>
      <c r="I34" s="51" t="s">
        <v>436</v>
      </c>
      <c r="J34" s="43"/>
      <c r="K34" s="44"/>
      <c r="L34" s="43">
        <v>10</v>
      </c>
      <c r="M34" s="44">
        <v>22</v>
      </c>
      <c r="N34" s="43"/>
      <c r="O34" s="44"/>
      <c r="P34" s="43">
        <v>8</v>
      </c>
      <c r="Q34" s="44">
        <v>20</v>
      </c>
      <c r="R34" s="59">
        <v>2</v>
      </c>
      <c r="S34" s="60">
        <v>127</v>
      </c>
      <c r="T34" s="43"/>
      <c r="U34" s="44"/>
      <c r="V34" s="52">
        <v>9</v>
      </c>
      <c r="W34" s="44">
        <v>586</v>
      </c>
      <c r="X34" s="43">
        <v>4</v>
      </c>
      <c r="Y34" s="44">
        <v>204</v>
      </c>
      <c r="Z34" s="43">
        <v>2</v>
      </c>
      <c r="AA34" s="44">
        <v>135</v>
      </c>
      <c r="AB34" s="43">
        <v>4</v>
      </c>
      <c r="AC34" s="44">
        <v>172</v>
      </c>
      <c r="AD34" s="43"/>
      <c r="AE34" s="44"/>
      <c r="AF34" s="53">
        <v>308</v>
      </c>
      <c r="AG34" s="54" t="s">
        <v>437</v>
      </c>
      <c r="AH34" s="54" t="s">
        <v>292</v>
      </c>
    </row>
    <row r="35" spans="1:34" ht="16.5" customHeight="1" hidden="1">
      <c r="A35" s="61" t="s">
        <v>69</v>
      </c>
      <c r="B35" s="62" t="s">
        <v>70</v>
      </c>
      <c r="C35" s="63"/>
      <c r="D35" s="61"/>
      <c r="E35" s="56"/>
      <c r="F35" s="56"/>
      <c r="G35" s="57"/>
      <c r="H35" s="57"/>
      <c r="I35" s="57"/>
      <c r="J35" s="61"/>
      <c r="K35" s="64"/>
      <c r="L35" s="61">
        <f>SUM(L17:L34)</f>
        <v>90</v>
      </c>
      <c r="M35" s="64"/>
      <c r="N35" s="61"/>
      <c r="O35" s="64"/>
      <c r="P35" s="61"/>
      <c r="Q35" s="64"/>
      <c r="R35" s="65"/>
      <c r="S35" s="66"/>
      <c r="T35" s="61"/>
      <c r="U35" s="64"/>
      <c r="V35" s="67"/>
      <c r="W35" s="64"/>
      <c r="X35" s="61"/>
      <c r="Y35" s="64"/>
      <c r="Z35" s="61"/>
      <c r="AA35" s="64"/>
      <c r="AB35" s="61"/>
      <c r="AC35" s="64"/>
      <c r="AD35" s="61">
        <f>SUM(AD17:AD34)</f>
        <v>14</v>
      </c>
      <c r="AE35" s="64"/>
      <c r="AF35" s="68"/>
      <c r="AG35" s="69"/>
      <c r="AH35" s="69"/>
    </row>
    <row r="36" spans="1:34" ht="15.75">
      <c r="A36" s="817" t="s">
        <v>32</v>
      </c>
      <c r="B36" s="817"/>
      <c r="C36" s="70">
        <f aca="true" t="shared" si="0" ref="C36:K36">SUM(C17:C35)</f>
        <v>37</v>
      </c>
      <c r="D36" s="71">
        <f t="shared" si="0"/>
        <v>807</v>
      </c>
      <c r="E36" s="71">
        <f t="shared" si="0"/>
        <v>387</v>
      </c>
      <c r="F36" s="72">
        <f t="shared" si="0"/>
        <v>46</v>
      </c>
      <c r="G36" s="73">
        <f t="shared" si="0"/>
        <v>90</v>
      </c>
      <c r="H36" s="73">
        <f t="shared" si="0"/>
        <v>0</v>
      </c>
      <c r="I36" s="73">
        <f t="shared" si="0"/>
        <v>0</v>
      </c>
      <c r="J36" s="71">
        <f t="shared" si="0"/>
        <v>28</v>
      </c>
      <c r="K36" s="74">
        <f t="shared" si="0"/>
        <v>94</v>
      </c>
      <c r="L36" s="71">
        <f>SUM(L35)</f>
        <v>90</v>
      </c>
      <c r="M36" s="74">
        <f>SUM(M17:M35)</f>
        <v>188</v>
      </c>
      <c r="N36" s="71"/>
      <c r="O36" s="74"/>
      <c r="P36" s="71">
        <f>SUM(P17:P35)</f>
        <v>118</v>
      </c>
      <c r="Q36" s="74">
        <f>SUM(Q17:Q35)</f>
        <v>235</v>
      </c>
      <c r="R36" s="71">
        <f>SUM(R17:R35)</f>
        <v>30</v>
      </c>
      <c r="S36" s="71">
        <f>SUM(S17:S35)</f>
        <v>802</v>
      </c>
      <c r="T36" s="71"/>
      <c r="U36" s="71"/>
      <c r="V36" s="71">
        <f aca="true" t="shared" si="1" ref="V36:AC36">SUM(V17:V35)</f>
        <v>132</v>
      </c>
      <c r="W36" s="71">
        <f t="shared" si="1"/>
        <v>4670</v>
      </c>
      <c r="X36" s="71">
        <f t="shared" si="1"/>
        <v>25</v>
      </c>
      <c r="Y36" s="71">
        <f t="shared" si="1"/>
        <v>1269</v>
      </c>
      <c r="Z36" s="71">
        <f t="shared" si="1"/>
        <v>29</v>
      </c>
      <c r="AA36" s="71">
        <f t="shared" si="1"/>
        <v>1411</v>
      </c>
      <c r="AB36" s="71">
        <f t="shared" si="1"/>
        <v>61</v>
      </c>
      <c r="AC36" s="71">
        <f t="shared" si="1"/>
        <v>2479</v>
      </c>
      <c r="AD36" s="71">
        <f>SUM(AD35)</f>
        <v>14</v>
      </c>
      <c r="AE36" s="70">
        <f>SUM(AE17:AE35)</f>
        <v>126</v>
      </c>
      <c r="AF36" s="75">
        <f>SUM(AF17:AF35)</f>
        <v>866</v>
      </c>
      <c r="AG36" s="76"/>
      <c r="AH36" s="76"/>
    </row>
    <row r="37" spans="1:34" ht="15.75">
      <c r="A37" s="77"/>
      <c r="B37" s="78" t="s">
        <v>71</v>
      </c>
      <c r="C37" s="77"/>
      <c r="D37" s="77"/>
      <c r="E37" s="77"/>
      <c r="F37" s="79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25"/>
      <c r="AH37" s="25"/>
    </row>
    <row r="38" spans="1:31" ht="15.75">
      <c r="A38" s="80"/>
      <c r="B38" s="80" t="s">
        <v>72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2"/>
      <c r="AB38" s="83"/>
      <c r="AC38" s="83"/>
      <c r="AD38" s="83"/>
      <c r="AE38" s="83"/>
    </row>
    <row r="39" spans="1:31" ht="15.75">
      <c r="A39" s="80"/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2"/>
      <c r="AB39" s="83"/>
      <c r="AC39" s="83"/>
      <c r="AD39" s="83"/>
      <c r="AE39" s="83"/>
    </row>
    <row r="40" spans="1:31" ht="15.75">
      <c r="A40" s="80"/>
      <c r="B40" s="80" t="s">
        <v>73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2"/>
      <c r="AB40" s="83"/>
      <c r="AC40" s="83"/>
      <c r="AD40" s="83"/>
      <c r="AE40" s="83"/>
    </row>
  </sheetData>
  <sheetProtection selectLockedCells="1" selectUnlockedCells="1"/>
  <mergeCells count="25">
    <mergeCell ref="A36:B36"/>
    <mergeCell ref="AG13:AG15"/>
    <mergeCell ref="AH13:AH15"/>
    <mergeCell ref="D14:E14"/>
    <mergeCell ref="F14:I14"/>
    <mergeCell ref="Z13:AA14"/>
    <mergeCell ref="AB13:AC14"/>
    <mergeCell ref="AD13:AE14"/>
    <mergeCell ref="AF13:AF14"/>
    <mergeCell ref="R13:S14"/>
    <mergeCell ref="T13:U14"/>
    <mergeCell ref="V13:W14"/>
    <mergeCell ref="X13:Y14"/>
    <mergeCell ref="J13:K14"/>
    <mergeCell ref="L13:M14"/>
    <mergeCell ref="N13:O14"/>
    <mergeCell ref="P13:Q14"/>
    <mergeCell ref="A1:AG1"/>
    <mergeCell ref="A5:AG5"/>
    <mergeCell ref="A9:AG9"/>
    <mergeCell ref="A10:AG10"/>
    <mergeCell ref="A13:A15"/>
    <mergeCell ref="B13:B15"/>
    <mergeCell ref="C13:C15"/>
    <mergeCell ref="D13:I13"/>
  </mergeCells>
  <printOptions/>
  <pageMargins left="0.19652777777777777" right="0.2361111111111111" top="0.3541666666666667" bottom="0.31527777777777777" header="0.5118055555555555" footer="0.5118055555555555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A1" sqref="A1:L1"/>
    </sheetView>
  </sheetViews>
  <sheetFormatPr defaultColWidth="9.00390625" defaultRowHeight="12.75"/>
  <cols>
    <col min="1" max="2" width="0" style="1" hidden="1" customWidth="1"/>
    <col min="3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812" t="s">
        <v>35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</row>
    <row r="2" spans="1:12" ht="15.75">
      <c r="A2" s="814" t="s">
        <v>236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</row>
    <row r="3" spans="1:12" ht="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14" t="s">
        <v>237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</row>
    <row r="5" spans="1:12" ht="2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814" t="s">
        <v>274</v>
      </c>
      <c r="B6" s="814"/>
      <c r="C6" s="814"/>
      <c r="D6" s="814"/>
      <c r="E6" s="814"/>
      <c r="F6" s="814"/>
      <c r="G6" s="814"/>
      <c r="H6" s="814"/>
      <c r="I6" s="814"/>
      <c r="J6" s="814"/>
      <c r="K6" s="814"/>
      <c r="L6" s="814"/>
    </row>
    <row r="7" ht="2.25" customHeight="1"/>
    <row r="8" spans="3:12" s="338" customFormat="1" ht="15.75">
      <c r="C8" s="339" t="s">
        <v>239</v>
      </c>
      <c r="D8" s="340" t="s">
        <v>240</v>
      </c>
      <c r="E8" s="340" t="s">
        <v>241</v>
      </c>
      <c r="F8" s="340" t="s">
        <v>242</v>
      </c>
      <c r="G8" s="340" t="s">
        <v>243</v>
      </c>
      <c r="H8" s="340" t="s">
        <v>244</v>
      </c>
      <c r="I8" s="341" t="s">
        <v>245</v>
      </c>
      <c r="J8" s="340" t="s">
        <v>246</v>
      </c>
      <c r="K8" s="340" t="s">
        <v>247</v>
      </c>
      <c r="L8" s="342" t="s">
        <v>248</v>
      </c>
    </row>
    <row r="9" spans="3:12" s="338" customFormat="1" ht="15.75">
      <c r="C9" s="343" t="s">
        <v>249</v>
      </c>
      <c r="D9" s="344">
        <v>1.76</v>
      </c>
      <c r="E9" s="344">
        <v>1</v>
      </c>
      <c r="F9" s="344">
        <v>1.41</v>
      </c>
      <c r="G9" s="344"/>
      <c r="H9" s="344">
        <v>1</v>
      </c>
      <c r="I9" s="345"/>
      <c r="J9" s="344">
        <v>1</v>
      </c>
      <c r="K9" s="344">
        <v>1</v>
      </c>
      <c r="L9" s="346">
        <v>1</v>
      </c>
    </row>
    <row r="10" spans="3:12" ht="15.75">
      <c r="C10" s="212" t="s">
        <v>250</v>
      </c>
      <c r="D10" s="347">
        <v>1.91</v>
      </c>
      <c r="E10" s="347">
        <v>1.69</v>
      </c>
      <c r="F10" s="347">
        <v>1.57</v>
      </c>
      <c r="G10" s="347">
        <v>1</v>
      </c>
      <c r="H10" s="347">
        <v>1.26</v>
      </c>
      <c r="I10" s="348"/>
      <c r="J10" s="349">
        <v>1</v>
      </c>
      <c r="K10" s="349">
        <v>1</v>
      </c>
      <c r="L10" s="350">
        <v>1</v>
      </c>
    </row>
    <row r="11" spans="3:12" ht="15.75">
      <c r="C11" s="219" t="s">
        <v>251</v>
      </c>
      <c r="D11" s="349">
        <v>2.5</v>
      </c>
      <c r="E11" s="349">
        <v>2.06</v>
      </c>
      <c r="F11" s="349">
        <v>2.06</v>
      </c>
      <c r="G11" s="349">
        <v>1</v>
      </c>
      <c r="H11" s="349">
        <v>1.44</v>
      </c>
      <c r="I11" s="351">
        <v>1.5</v>
      </c>
      <c r="J11" s="349">
        <v>1</v>
      </c>
      <c r="K11" s="349">
        <v>1</v>
      </c>
      <c r="L11" s="350">
        <v>1.13</v>
      </c>
    </row>
    <row r="12" spans="3:12" ht="15.75">
      <c r="C12" s="352" t="s">
        <v>252</v>
      </c>
      <c r="D12" s="353">
        <v>1.89</v>
      </c>
      <c r="E12" s="353">
        <v>2.22</v>
      </c>
      <c r="F12" s="353">
        <v>2.17</v>
      </c>
      <c r="G12" s="353">
        <v>1</v>
      </c>
      <c r="H12" s="353">
        <v>1.83</v>
      </c>
      <c r="I12" s="354">
        <v>2.11</v>
      </c>
      <c r="J12" s="353">
        <v>1</v>
      </c>
      <c r="K12" s="353">
        <v>1</v>
      </c>
      <c r="L12" s="355">
        <v>1.22</v>
      </c>
    </row>
    <row r="13" ht="2.25" customHeight="1"/>
    <row r="32" ht="13.5" customHeight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1"/>
  <sheetViews>
    <sheetView view="pageBreakPreview" zoomScaleSheetLayoutView="100" zoomScalePageLayoutView="0" workbookViewId="0" topLeftCell="A1">
      <selection activeCell="I16" sqref="I16"/>
    </sheetView>
  </sheetViews>
  <sheetFormatPr defaultColWidth="9.00390625" defaultRowHeight="12.75"/>
  <cols>
    <col min="1" max="1" width="1.25" style="460" customWidth="1"/>
    <col min="2" max="2" width="15.375" style="460" customWidth="1"/>
    <col min="3" max="16" width="11.875" style="460" customWidth="1"/>
    <col min="17" max="17" width="9.625" style="460" bestFit="1" customWidth="1"/>
    <col min="18" max="16384" width="9.125" style="460" customWidth="1"/>
  </cols>
  <sheetData>
    <row r="3" spans="2:16" ht="27">
      <c r="B3" s="870" t="s">
        <v>35</v>
      </c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</row>
    <row r="4" spans="2:16" ht="15.75">
      <c r="B4" s="869" t="s">
        <v>134</v>
      </c>
      <c r="C4" s="869"/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69"/>
    </row>
    <row r="5" spans="2:16" ht="15.75"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</row>
    <row r="6" spans="2:16" ht="15.75" hidden="1">
      <c r="B6" s="869"/>
      <c r="C6" s="869"/>
      <c r="D6" s="869"/>
      <c r="E6" s="869"/>
      <c r="F6" s="869"/>
      <c r="G6" s="869"/>
      <c r="H6" s="869"/>
      <c r="I6" s="869"/>
      <c r="J6" s="869"/>
      <c r="K6" s="869"/>
      <c r="L6" s="869"/>
      <c r="M6" s="869"/>
      <c r="N6" s="869"/>
      <c r="O6" s="869"/>
      <c r="P6" s="869"/>
    </row>
    <row r="7" spans="2:16" ht="15.75">
      <c r="B7" s="869" t="s">
        <v>253</v>
      </c>
      <c r="C7" s="869"/>
      <c r="D7" s="869"/>
      <c r="E7" s="869"/>
      <c r="F7" s="869"/>
      <c r="G7" s="869"/>
      <c r="H7" s="869"/>
      <c r="I7" s="869"/>
      <c r="J7" s="869"/>
      <c r="K7" s="869"/>
      <c r="L7" s="869"/>
      <c r="M7" s="869"/>
      <c r="N7" s="869"/>
      <c r="O7" s="869"/>
      <c r="P7" s="869"/>
    </row>
    <row r="8" spans="2:16" ht="15.75">
      <c r="B8" s="869" t="s">
        <v>284</v>
      </c>
      <c r="C8" s="869"/>
      <c r="D8" s="869"/>
      <c r="E8" s="869"/>
      <c r="F8" s="869"/>
      <c r="G8" s="869"/>
      <c r="H8" s="869"/>
      <c r="I8" s="869"/>
      <c r="J8" s="869"/>
      <c r="K8" s="869"/>
      <c r="L8" s="869"/>
      <c r="M8" s="869"/>
      <c r="N8" s="869"/>
      <c r="O8" s="869"/>
      <c r="P8" s="869"/>
    </row>
    <row r="9" spans="3:17" ht="16.5" thickBot="1">
      <c r="C9" s="460">
        <v>1</v>
      </c>
      <c r="D9" s="460">
        <v>2</v>
      </c>
      <c r="E9" s="460">
        <v>3</v>
      </c>
      <c r="F9" s="460">
        <v>4</v>
      </c>
      <c r="G9" s="460">
        <v>5</v>
      </c>
      <c r="H9" s="460">
        <v>6</v>
      </c>
      <c r="I9" s="460">
        <v>7</v>
      </c>
      <c r="J9" s="460">
        <v>8</v>
      </c>
      <c r="K9" s="460">
        <v>9</v>
      </c>
      <c r="L9" s="460">
        <v>10</v>
      </c>
      <c r="M9" s="460">
        <v>11</v>
      </c>
      <c r="N9" s="460">
        <v>12</v>
      </c>
      <c r="O9" s="460">
        <v>13</v>
      </c>
      <c r="P9" s="460">
        <v>14</v>
      </c>
      <c r="Q9" s="460">
        <v>15</v>
      </c>
    </row>
    <row r="10" spans="2:17" ht="16.5" thickBot="1">
      <c r="B10" s="462" t="s">
        <v>239</v>
      </c>
      <c r="C10" s="463" t="s">
        <v>240</v>
      </c>
      <c r="D10" s="463" t="s">
        <v>241</v>
      </c>
      <c r="E10" s="463" t="s">
        <v>283</v>
      </c>
      <c r="F10" s="463" t="s">
        <v>256</v>
      </c>
      <c r="G10" s="463" t="s">
        <v>257</v>
      </c>
      <c r="H10" s="463" t="s">
        <v>242</v>
      </c>
      <c r="I10" s="463" t="s">
        <v>258</v>
      </c>
      <c r="J10" s="463" t="s">
        <v>259</v>
      </c>
      <c r="K10" s="463" t="s">
        <v>260</v>
      </c>
      <c r="L10" s="463" t="s">
        <v>261</v>
      </c>
      <c r="M10" s="463" t="s">
        <v>246</v>
      </c>
      <c r="N10" s="463" t="s">
        <v>247</v>
      </c>
      <c r="O10" s="463" t="s">
        <v>248</v>
      </c>
      <c r="P10" s="464" t="s">
        <v>262</v>
      </c>
      <c r="Q10" s="465" t="s">
        <v>263</v>
      </c>
    </row>
    <row r="11" spans="2:17" ht="15.75">
      <c r="B11" s="466" t="s">
        <v>264</v>
      </c>
      <c r="C11" s="467">
        <v>2.29</v>
      </c>
      <c r="D11" s="468">
        <v>2</v>
      </c>
      <c r="E11" s="468"/>
      <c r="F11" s="468"/>
      <c r="G11" s="468">
        <v>2</v>
      </c>
      <c r="H11" s="468">
        <v>2.48</v>
      </c>
      <c r="I11" s="468">
        <v>2.67</v>
      </c>
      <c r="J11" s="468"/>
      <c r="K11" s="468"/>
      <c r="L11" s="468"/>
      <c r="M11" s="468">
        <v>1</v>
      </c>
      <c r="N11" s="468">
        <v>1</v>
      </c>
      <c r="O11" s="468">
        <v>1.29</v>
      </c>
      <c r="P11" s="469"/>
      <c r="Q11" s="470">
        <v>1.5</v>
      </c>
    </row>
    <row r="12" spans="2:17" ht="15.75">
      <c r="B12" s="471" t="s">
        <v>265</v>
      </c>
      <c r="C12" s="467">
        <v>2.58</v>
      </c>
      <c r="D12" s="468">
        <v>3</v>
      </c>
      <c r="E12" s="468">
        <v>1.82</v>
      </c>
      <c r="F12" s="468">
        <v>2.58</v>
      </c>
      <c r="G12" s="468">
        <v>2.5</v>
      </c>
      <c r="H12" s="468">
        <v>3.08</v>
      </c>
      <c r="I12" s="468">
        <v>2.25</v>
      </c>
      <c r="J12" s="468"/>
      <c r="K12" s="468"/>
      <c r="L12" s="468">
        <v>2</v>
      </c>
      <c r="M12" s="468">
        <v>1.38</v>
      </c>
      <c r="N12" s="468"/>
      <c r="O12" s="468">
        <v>1.58</v>
      </c>
      <c r="P12" s="469"/>
      <c r="Q12" s="472">
        <v>2</v>
      </c>
    </row>
    <row r="13" spans="2:17" ht="15.75">
      <c r="B13" s="471" t="s">
        <v>266</v>
      </c>
      <c r="C13" s="467">
        <v>2.35</v>
      </c>
      <c r="D13" s="468">
        <v>2.35</v>
      </c>
      <c r="E13" s="468">
        <v>1.65</v>
      </c>
      <c r="F13" s="468">
        <v>2.18</v>
      </c>
      <c r="G13" s="468">
        <v>2.29</v>
      </c>
      <c r="H13" s="468">
        <v>2.94</v>
      </c>
      <c r="I13" s="468">
        <v>2.65</v>
      </c>
      <c r="J13" s="468">
        <v>2.59</v>
      </c>
      <c r="K13" s="468">
        <v>2.59</v>
      </c>
      <c r="L13" s="468">
        <v>1.88</v>
      </c>
      <c r="M13" s="468">
        <v>1.27</v>
      </c>
      <c r="N13" s="468">
        <v>1.73</v>
      </c>
      <c r="O13" s="468">
        <v>1.24</v>
      </c>
      <c r="P13" s="469"/>
      <c r="Q13" s="473">
        <v>2.07</v>
      </c>
    </row>
    <row r="14" spans="2:17" ht="15.75">
      <c r="B14" s="471" t="s">
        <v>267</v>
      </c>
      <c r="C14" s="467">
        <v>2.78</v>
      </c>
      <c r="D14" s="468">
        <v>2.35</v>
      </c>
      <c r="E14" s="468">
        <v>1.59</v>
      </c>
      <c r="F14" s="468">
        <v>2.13</v>
      </c>
      <c r="G14" s="468">
        <v>2.09</v>
      </c>
      <c r="H14" s="468">
        <v>3.17</v>
      </c>
      <c r="I14" s="468">
        <v>2.91</v>
      </c>
      <c r="J14" s="468">
        <v>2.17</v>
      </c>
      <c r="K14" s="468">
        <v>2.65</v>
      </c>
      <c r="L14" s="468">
        <v>1.65</v>
      </c>
      <c r="M14" s="468"/>
      <c r="N14" s="468"/>
      <c r="O14" s="468">
        <v>1.57</v>
      </c>
      <c r="P14" s="469"/>
      <c r="Q14" s="473">
        <v>1.72</v>
      </c>
    </row>
    <row r="15" spans="2:17" ht="16.5" thickBot="1">
      <c r="B15" s="474" t="s">
        <v>268</v>
      </c>
      <c r="C15" s="475">
        <v>3.11</v>
      </c>
      <c r="D15" s="476">
        <v>2.5</v>
      </c>
      <c r="E15" s="476">
        <v>1.59</v>
      </c>
      <c r="F15" s="476">
        <v>2.61</v>
      </c>
      <c r="G15" s="476">
        <v>2.83</v>
      </c>
      <c r="H15" s="476">
        <v>3.5</v>
      </c>
      <c r="I15" s="476">
        <v>2.94</v>
      </c>
      <c r="J15" s="476">
        <v>2.78</v>
      </c>
      <c r="K15" s="476">
        <v>2</v>
      </c>
      <c r="L15" s="476">
        <v>2</v>
      </c>
      <c r="M15" s="476"/>
      <c r="N15" s="476"/>
      <c r="O15" s="476">
        <v>1.28</v>
      </c>
      <c r="P15" s="477">
        <v>1.92</v>
      </c>
      <c r="Q15" s="478">
        <v>1.54</v>
      </c>
    </row>
    <row r="16" spans="2:17" ht="16.5" thickBot="1">
      <c r="B16" s="479" t="s">
        <v>269</v>
      </c>
      <c r="C16" s="480">
        <v>2.95</v>
      </c>
      <c r="D16" s="481"/>
      <c r="E16" s="481"/>
      <c r="F16" s="481"/>
      <c r="G16" s="481"/>
      <c r="H16" s="481">
        <v>3.42</v>
      </c>
      <c r="I16" s="481"/>
      <c r="J16" s="481"/>
      <c r="K16" s="481"/>
      <c r="L16" s="481"/>
      <c r="M16" s="481"/>
      <c r="N16" s="481"/>
      <c r="O16" s="481"/>
      <c r="P16" s="482"/>
      <c r="Q16" s="483"/>
    </row>
    <row r="21" ht="15.75">
      <c r="R21" s="484"/>
    </row>
  </sheetData>
  <sheetProtection/>
  <mergeCells count="5">
    <mergeCell ref="B8:P8"/>
    <mergeCell ref="B3:P3"/>
    <mergeCell ref="B4:P4"/>
    <mergeCell ref="B6:P6"/>
    <mergeCell ref="B7:P7"/>
  </mergeCells>
  <printOptions/>
  <pageMargins left="0.75" right="0.75" top="1" bottom="1" header="0.4921259845" footer="0.4921259845"/>
  <pageSetup fitToHeight="1" fitToWidth="1" horizontalDpi="600" verticalDpi="600" orientation="landscape" paperSize="9" scale="6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A1" sqref="A1:L1"/>
    </sheetView>
  </sheetViews>
  <sheetFormatPr defaultColWidth="9.00390625" defaultRowHeight="12.75"/>
  <cols>
    <col min="1" max="2" width="0" style="1" hidden="1" customWidth="1"/>
    <col min="3" max="6" width="12.75390625" style="1" customWidth="1"/>
    <col min="7" max="7" width="12.875" style="1" customWidth="1"/>
    <col min="8" max="9" width="12.75390625" style="1" customWidth="1"/>
    <col min="10" max="10" width="12.375" style="1" customWidth="1"/>
    <col min="11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812" t="s">
        <v>35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</row>
    <row r="2" spans="1:12" ht="15.75">
      <c r="A2" s="814" t="s">
        <v>236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</row>
    <row r="3" spans="1:12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14" t="s">
        <v>237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</row>
    <row r="5" spans="1:12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" customHeight="1">
      <c r="A6" s="814" t="s">
        <v>275</v>
      </c>
      <c r="B6" s="814"/>
      <c r="C6" s="814"/>
      <c r="D6" s="814"/>
      <c r="E6" s="814"/>
      <c r="F6" s="814"/>
      <c r="G6" s="814"/>
      <c r="H6" s="814"/>
      <c r="I6" s="814"/>
      <c r="J6" s="814"/>
      <c r="K6" s="814"/>
      <c r="L6" s="814"/>
    </row>
    <row r="7" ht="2.25" customHeight="1"/>
    <row r="8" spans="3:12" s="338" customFormat="1" ht="15.75">
      <c r="C8" s="339" t="s">
        <v>239</v>
      </c>
      <c r="D8" s="340" t="s">
        <v>240</v>
      </c>
      <c r="E8" s="340" t="s">
        <v>241</v>
      </c>
      <c r="F8" s="340" t="s">
        <v>242</v>
      </c>
      <c r="G8" s="340" t="s">
        <v>243</v>
      </c>
      <c r="H8" s="340" t="s">
        <v>244</v>
      </c>
      <c r="I8" s="341" t="s">
        <v>245</v>
      </c>
      <c r="J8" s="340" t="s">
        <v>246</v>
      </c>
      <c r="K8" s="340" t="s">
        <v>247</v>
      </c>
      <c r="L8" s="342" t="s">
        <v>248</v>
      </c>
    </row>
    <row r="9" spans="3:12" s="338" customFormat="1" ht="15.75">
      <c r="C9" s="343" t="s">
        <v>249</v>
      </c>
      <c r="D9" s="347">
        <v>1.35</v>
      </c>
      <c r="E9" s="347">
        <v>1.2</v>
      </c>
      <c r="F9" s="347">
        <v>1.15</v>
      </c>
      <c r="G9" s="347"/>
      <c r="H9" s="347">
        <v>1.15</v>
      </c>
      <c r="I9" s="348"/>
      <c r="J9" s="349">
        <v>1.2</v>
      </c>
      <c r="K9" s="349">
        <v>1.2</v>
      </c>
      <c r="L9" s="350">
        <v>1</v>
      </c>
    </row>
    <row r="10" spans="3:12" ht="15.75">
      <c r="C10" s="212" t="s">
        <v>250</v>
      </c>
      <c r="D10" s="347">
        <v>1.1</v>
      </c>
      <c r="E10" s="347">
        <v>1.05</v>
      </c>
      <c r="F10" s="347">
        <v>1.15</v>
      </c>
      <c r="G10" s="347">
        <v>1</v>
      </c>
      <c r="H10" s="347">
        <v>1</v>
      </c>
      <c r="I10" s="348">
        <v>1</v>
      </c>
      <c r="J10" s="349">
        <v>1</v>
      </c>
      <c r="K10" s="349">
        <v>1</v>
      </c>
      <c r="L10" s="350">
        <v>1</v>
      </c>
    </row>
    <row r="11" spans="3:12" ht="15.75">
      <c r="C11" s="219" t="s">
        <v>251</v>
      </c>
      <c r="D11" s="349">
        <v>1.35</v>
      </c>
      <c r="E11" s="349">
        <v>1.08</v>
      </c>
      <c r="F11" s="349">
        <v>1.31</v>
      </c>
      <c r="G11" s="349">
        <v>1</v>
      </c>
      <c r="H11" s="349">
        <v>1.04</v>
      </c>
      <c r="I11" s="351">
        <v>1.08</v>
      </c>
      <c r="J11" s="349">
        <v>1</v>
      </c>
      <c r="K11" s="349">
        <v>1</v>
      </c>
      <c r="L11" s="350">
        <v>1</v>
      </c>
    </row>
    <row r="12" spans="3:12" ht="15.75">
      <c r="C12" s="352" t="s">
        <v>252</v>
      </c>
      <c r="D12" s="353">
        <v>1.33</v>
      </c>
      <c r="E12" s="353">
        <v>1.19</v>
      </c>
      <c r="F12" s="353">
        <v>1.33</v>
      </c>
      <c r="G12" s="353">
        <v>1</v>
      </c>
      <c r="H12" s="353">
        <v>1.14</v>
      </c>
      <c r="I12" s="354">
        <v>1.19</v>
      </c>
      <c r="J12" s="353">
        <v>1</v>
      </c>
      <c r="K12" s="353">
        <v>1</v>
      </c>
      <c r="L12" s="355">
        <v>1</v>
      </c>
    </row>
    <row r="13" ht="3.75" customHeight="1"/>
    <row r="14" ht="10.5" customHeight="1"/>
    <row r="29" ht="15" customHeight="1"/>
    <row r="31" ht="30.75" customHeight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1"/>
  <sheetViews>
    <sheetView view="pageBreakPreview" zoomScaleSheetLayoutView="100" zoomScalePageLayoutView="0" workbookViewId="0" topLeftCell="A7">
      <selection activeCell="C16" sqref="C16"/>
    </sheetView>
  </sheetViews>
  <sheetFormatPr defaultColWidth="9.00390625" defaultRowHeight="12.75"/>
  <cols>
    <col min="1" max="1" width="1.25" style="485" customWidth="1"/>
    <col min="2" max="2" width="15.375" style="485" customWidth="1"/>
    <col min="3" max="16" width="11.875" style="485" customWidth="1"/>
    <col min="17" max="16384" width="9.125" style="485" customWidth="1"/>
  </cols>
  <sheetData>
    <row r="3" spans="2:16" ht="27">
      <c r="B3" s="872" t="s">
        <v>35</v>
      </c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</row>
    <row r="4" spans="2:16" ht="15.75">
      <c r="B4" s="871" t="s">
        <v>134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</row>
    <row r="5" spans="2:16" ht="15.75"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</row>
    <row r="6" spans="2:16" ht="15.75" hidden="1">
      <c r="B6" s="871"/>
      <c r="C6" s="871"/>
      <c r="D6" s="871"/>
      <c r="E6" s="871"/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1"/>
    </row>
    <row r="7" spans="2:16" ht="15.75">
      <c r="B7" s="871" t="s">
        <v>253</v>
      </c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</row>
    <row r="8" spans="2:16" ht="15.75">
      <c r="B8" s="871" t="s">
        <v>285</v>
      </c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1"/>
    </row>
    <row r="9" spans="3:17" ht="16.5" thickBot="1">
      <c r="C9" s="485">
        <v>1</v>
      </c>
      <c r="D9" s="485">
        <v>2</v>
      </c>
      <c r="E9" s="485">
        <v>3</v>
      </c>
      <c r="F9" s="485">
        <v>4</v>
      </c>
      <c r="G9" s="485">
        <v>5</v>
      </c>
      <c r="H9" s="485">
        <v>6</v>
      </c>
      <c r="I9" s="485">
        <v>7</v>
      </c>
      <c r="J9" s="485">
        <v>8</v>
      </c>
      <c r="K9" s="485">
        <v>9</v>
      </c>
      <c r="L9" s="485">
        <v>10</v>
      </c>
      <c r="M9" s="485">
        <v>11</v>
      </c>
      <c r="N9" s="485">
        <v>12</v>
      </c>
      <c r="O9" s="485">
        <v>13</v>
      </c>
      <c r="P9" s="485">
        <v>14</v>
      </c>
      <c r="Q9" s="485">
        <v>15</v>
      </c>
    </row>
    <row r="10" spans="2:17" ht="16.5" thickBot="1">
      <c r="B10" s="487" t="s">
        <v>239</v>
      </c>
      <c r="C10" s="488" t="s">
        <v>240</v>
      </c>
      <c r="D10" s="488" t="s">
        <v>241</v>
      </c>
      <c r="E10" s="488" t="s">
        <v>281</v>
      </c>
      <c r="F10" s="488" t="s">
        <v>256</v>
      </c>
      <c r="G10" s="488" t="s">
        <v>257</v>
      </c>
      <c r="H10" s="488" t="s">
        <v>242</v>
      </c>
      <c r="I10" s="488" t="s">
        <v>258</v>
      </c>
      <c r="J10" s="488" t="s">
        <v>259</v>
      </c>
      <c r="K10" s="488" t="s">
        <v>260</v>
      </c>
      <c r="L10" s="488" t="s">
        <v>261</v>
      </c>
      <c r="M10" s="488" t="s">
        <v>246</v>
      </c>
      <c r="N10" s="488" t="s">
        <v>247</v>
      </c>
      <c r="O10" s="488" t="s">
        <v>248</v>
      </c>
      <c r="P10" s="489" t="s">
        <v>262</v>
      </c>
      <c r="Q10" s="490" t="s">
        <v>263</v>
      </c>
    </row>
    <row r="11" spans="2:17" ht="15.75">
      <c r="B11" s="491" t="s">
        <v>264</v>
      </c>
      <c r="C11" s="492">
        <v>1.58</v>
      </c>
      <c r="D11" s="493">
        <v>1.34</v>
      </c>
      <c r="E11" s="493"/>
      <c r="F11" s="493">
        <v>1.34</v>
      </c>
      <c r="G11" s="493">
        <v>1.71</v>
      </c>
      <c r="H11" s="493">
        <v>1.84</v>
      </c>
      <c r="I11" s="493">
        <v>1.45</v>
      </c>
      <c r="J11" s="493"/>
      <c r="K11" s="493"/>
      <c r="L11" s="493">
        <v>1</v>
      </c>
      <c r="M11" s="493">
        <v>1.1</v>
      </c>
      <c r="N11" s="493">
        <v>1</v>
      </c>
      <c r="O11" s="493">
        <v>1.1</v>
      </c>
      <c r="P11" s="494"/>
      <c r="Q11" s="495">
        <v>1</v>
      </c>
    </row>
    <row r="12" spans="2:17" ht="15.75">
      <c r="B12" s="496" t="s">
        <v>265</v>
      </c>
      <c r="C12" s="492">
        <v>2.7</v>
      </c>
      <c r="D12" s="493">
        <v>2.44</v>
      </c>
      <c r="E12" s="493">
        <v>1.7</v>
      </c>
      <c r="F12" s="493">
        <v>2.6</v>
      </c>
      <c r="G12" s="493">
        <v>2.5</v>
      </c>
      <c r="H12" s="493">
        <v>2.5</v>
      </c>
      <c r="I12" s="493">
        <v>2.2</v>
      </c>
      <c r="J12" s="493">
        <v>2.7</v>
      </c>
      <c r="K12" s="493"/>
      <c r="L12" s="493">
        <v>1</v>
      </c>
      <c r="M12" s="493">
        <v>1</v>
      </c>
      <c r="N12" s="493">
        <v>1.2</v>
      </c>
      <c r="O12" s="493">
        <v>1.4</v>
      </c>
      <c r="P12" s="494"/>
      <c r="Q12" s="497">
        <v>1</v>
      </c>
    </row>
    <row r="13" spans="2:17" ht="15.75">
      <c r="B13" s="496" t="s">
        <v>266</v>
      </c>
      <c r="C13" s="492">
        <v>2.07</v>
      </c>
      <c r="D13" s="493">
        <v>2</v>
      </c>
      <c r="E13" s="493">
        <v>2.07</v>
      </c>
      <c r="F13" s="493">
        <v>2.4</v>
      </c>
      <c r="G13" s="493">
        <v>2.13</v>
      </c>
      <c r="H13" s="493">
        <v>2.47</v>
      </c>
      <c r="I13" s="493">
        <v>2</v>
      </c>
      <c r="J13" s="493">
        <v>2.2</v>
      </c>
      <c r="K13" s="493">
        <v>1.47</v>
      </c>
      <c r="L13" s="493">
        <v>1</v>
      </c>
      <c r="M13" s="493">
        <v>1</v>
      </c>
      <c r="N13" s="493">
        <v>1.07</v>
      </c>
      <c r="O13" s="493">
        <v>1.15</v>
      </c>
      <c r="P13" s="494">
        <v>1.13</v>
      </c>
      <c r="Q13" s="498">
        <v>1.27</v>
      </c>
    </row>
    <row r="14" spans="2:17" ht="15.75">
      <c r="B14" s="496" t="s">
        <v>267</v>
      </c>
      <c r="C14" s="492">
        <v>2.11</v>
      </c>
      <c r="D14" s="493">
        <v>2.44</v>
      </c>
      <c r="E14" s="493">
        <v>2.29</v>
      </c>
      <c r="F14" s="493">
        <v>2</v>
      </c>
      <c r="G14" s="493">
        <v>1.78</v>
      </c>
      <c r="H14" s="493">
        <v>2.78</v>
      </c>
      <c r="I14" s="493">
        <v>2.11</v>
      </c>
      <c r="J14" s="493">
        <v>2.67</v>
      </c>
      <c r="K14" s="493">
        <v>2.22</v>
      </c>
      <c r="L14" s="493">
        <v>1.44</v>
      </c>
      <c r="M14" s="493"/>
      <c r="N14" s="493"/>
      <c r="O14" s="493">
        <v>1.4</v>
      </c>
      <c r="P14" s="494">
        <v>1</v>
      </c>
      <c r="Q14" s="498">
        <v>1</v>
      </c>
    </row>
    <row r="15" spans="2:17" ht="16.5" thickBot="1">
      <c r="B15" s="499" t="s">
        <v>268</v>
      </c>
      <c r="C15" s="500">
        <v>2</v>
      </c>
      <c r="D15" s="501">
        <v>2.25</v>
      </c>
      <c r="E15" s="501">
        <v>2.83</v>
      </c>
      <c r="F15" s="501">
        <v>3.17</v>
      </c>
      <c r="G15" s="501">
        <v>2.91</v>
      </c>
      <c r="H15" s="501">
        <v>2.83</v>
      </c>
      <c r="I15" s="501">
        <v>3</v>
      </c>
      <c r="J15" s="501">
        <v>2.5</v>
      </c>
      <c r="K15" s="501">
        <v>3</v>
      </c>
      <c r="L15" s="501">
        <v>1.83</v>
      </c>
      <c r="M15" s="501"/>
      <c r="N15" s="501"/>
      <c r="O15" s="501">
        <v>1.7</v>
      </c>
      <c r="P15" s="502"/>
      <c r="Q15" s="503">
        <v>1.08</v>
      </c>
    </row>
    <row r="16" spans="2:17" ht="16.5" thickBot="1">
      <c r="B16" s="504" t="s">
        <v>269</v>
      </c>
      <c r="C16" s="505">
        <v>2.67</v>
      </c>
      <c r="D16" s="506"/>
      <c r="E16" s="506"/>
      <c r="F16" s="506"/>
      <c r="G16" s="506"/>
      <c r="H16" s="506">
        <v>3.33</v>
      </c>
      <c r="I16" s="506"/>
      <c r="J16" s="506"/>
      <c r="K16" s="506"/>
      <c r="L16" s="506"/>
      <c r="M16" s="506"/>
      <c r="N16" s="506"/>
      <c r="O16" s="506"/>
      <c r="P16" s="507"/>
      <c r="Q16" s="508"/>
    </row>
    <row r="21" ht="15.75">
      <c r="R21" s="509"/>
    </row>
  </sheetData>
  <sheetProtection/>
  <mergeCells count="5">
    <mergeCell ref="B8:P8"/>
    <mergeCell ref="B3:P3"/>
    <mergeCell ref="B4:P4"/>
    <mergeCell ref="B6:P6"/>
    <mergeCell ref="B7:P7"/>
  </mergeCells>
  <printOptions/>
  <pageMargins left="0.75" right="0.75" top="1" bottom="1" header="0.4921259845" footer="0.4921259845"/>
  <pageSetup fitToHeight="1" fitToWidth="1" horizontalDpi="600" verticalDpi="600" orientation="landscape" paperSize="9" scale="6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A1" sqref="A1:L1"/>
    </sheetView>
  </sheetViews>
  <sheetFormatPr defaultColWidth="9.00390625" defaultRowHeight="12.75"/>
  <cols>
    <col min="1" max="2" width="0" style="1" hidden="1" customWidth="1"/>
    <col min="3" max="4" width="12.75390625" style="1" customWidth="1"/>
    <col min="5" max="5" width="12.875" style="1" customWidth="1"/>
    <col min="6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812" t="s">
        <v>35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</row>
    <row r="2" spans="1:12" ht="15.75">
      <c r="A2" s="814" t="s">
        <v>236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</row>
    <row r="3" spans="1:12" ht="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14" t="s">
        <v>237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</row>
    <row r="5" spans="1:12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814" t="s">
        <v>276</v>
      </c>
      <c r="B6" s="814"/>
      <c r="C6" s="814"/>
      <c r="D6" s="814"/>
      <c r="E6" s="814"/>
      <c r="F6" s="814"/>
      <c r="G6" s="814"/>
      <c r="H6" s="814"/>
      <c r="I6" s="814"/>
      <c r="J6" s="814"/>
      <c r="K6" s="814"/>
      <c r="L6" s="814"/>
    </row>
    <row r="7" ht="2.25" customHeight="1"/>
    <row r="8" spans="3:12" s="338" customFormat="1" ht="15.75">
      <c r="C8" s="339" t="s">
        <v>239</v>
      </c>
      <c r="D8" s="340" t="s">
        <v>240</v>
      </c>
      <c r="E8" s="340" t="s">
        <v>241</v>
      </c>
      <c r="F8" s="340" t="s">
        <v>242</v>
      </c>
      <c r="G8" s="340" t="s">
        <v>243</v>
      </c>
      <c r="H8" s="340" t="s">
        <v>244</v>
      </c>
      <c r="I8" s="341" t="s">
        <v>245</v>
      </c>
      <c r="J8" s="340" t="s">
        <v>246</v>
      </c>
      <c r="K8" s="340" t="s">
        <v>247</v>
      </c>
      <c r="L8" s="342" t="s">
        <v>248</v>
      </c>
    </row>
    <row r="9" spans="3:12" s="338" customFormat="1" ht="15.75">
      <c r="C9" s="343" t="s">
        <v>249</v>
      </c>
      <c r="D9" s="344">
        <v>1.1</v>
      </c>
      <c r="E9" s="344">
        <v>1</v>
      </c>
      <c r="F9" s="344">
        <v>1</v>
      </c>
      <c r="G9" s="344"/>
      <c r="H9" s="344">
        <v>1</v>
      </c>
      <c r="I9" s="345"/>
      <c r="J9" s="344">
        <v>1</v>
      </c>
      <c r="K9" s="344">
        <v>1</v>
      </c>
      <c r="L9" s="346">
        <v>1</v>
      </c>
    </row>
    <row r="10" spans="3:12" ht="15.75">
      <c r="C10" s="212" t="s">
        <v>250</v>
      </c>
      <c r="D10" s="347">
        <v>1.4</v>
      </c>
      <c r="E10" s="347">
        <v>1.1</v>
      </c>
      <c r="F10" s="347">
        <v>1.1</v>
      </c>
      <c r="G10" s="347">
        <v>1</v>
      </c>
      <c r="H10" s="347">
        <v>1</v>
      </c>
      <c r="I10" s="348">
        <v>1</v>
      </c>
      <c r="J10" s="349">
        <v>1</v>
      </c>
      <c r="K10" s="349">
        <v>1</v>
      </c>
      <c r="L10" s="350">
        <v>1</v>
      </c>
    </row>
    <row r="11" spans="3:12" ht="15.75">
      <c r="C11" s="219" t="s">
        <v>251</v>
      </c>
      <c r="D11" s="349">
        <v>1.4</v>
      </c>
      <c r="E11" s="349">
        <v>1.1</v>
      </c>
      <c r="F11" s="349">
        <v>1.3</v>
      </c>
      <c r="G11" s="349">
        <v>1</v>
      </c>
      <c r="H11" s="349">
        <v>1.2</v>
      </c>
      <c r="I11" s="351">
        <v>1.1</v>
      </c>
      <c r="J11" s="349">
        <v>1</v>
      </c>
      <c r="K11" s="349">
        <v>1</v>
      </c>
      <c r="L11" s="350">
        <v>1</v>
      </c>
    </row>
    <row r="12" spans="3:12" ht="15.75">
      <c r="C12" s="352" t="s">
        <v>252</v>
      </c>
      <c r="D12" s="353">
        <v>1.5</v>
      </c>
      <c r="E12" s="353">
        <v>1.2</v>
      </c>
      <c r="F12" s="353">
        <v>1.3</v>
      </c>
      <c r="G12" s="353">
        <v>1.1</v>
      </c>
      <c r="H12" s="353">
        <v>1.1</v>
      </c>
      <c r="I12" s="354">
        <v>1.1</v>
      </c>
      <c r="J12" s="353">
        <v>1</v>
      </c>
      <c r="K12" s="353">
        <v>1</v>
      </c>
      <c r="L12" s="355">
        <v>1</v>
      </c>
    </row>
    <row r="13" ht="2.25" customHeight="1"/>
    <row r="32" ht="13.5" customHeight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1"/>
  <sheetViews>
    <sheetView view="pageBreakPreview"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1" width="1.25" style="510" customWidth="1"/>
    <col min="2" max="2" width="15.375" style="510" customWidth="1"/>
    <col min="3" max="16" width="11.875" style="510" customWidth="1"/>
    <col min="17" max="16384" width="9.125" style="510" customWidth="1"/>
  </cols>
  <sheetData>
    <row r="3" spans="2:16" ht="27">
      <c r="B3" s="874" t="s">
        <v>35</v>
      </c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</row>
    <row r="4" spans="2:16" ht="15.75">
      <c r="B4" s="873" t="s">
        <v>134</v>
      </c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3"/>
      <c r="P4" s="873"/>
    </row>
    <row r="5" spans="2:16" ht="15.75"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</row>
    <row r="6" spans="2:16" ht="15.75" hidden="1">
      <c r="B6" s="873"/>
      <c r="C6" s="873"/>
      <c r="D6" s="873"/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873"/>
      <c r="P6" s="873"/>
    </row>
    <row r="7" spans="2:16" ht="15.75">
      <c r="B7" s="873" t="s">
        <v>253</v>
      </c>
      <c r="C7" s="873"/>
      <c r="D7" s="873"/>
      <c r="E7" s="873"/>
      <c r="F7" s="873"/>
      <c r="G7" s="873"/>
      <c r="H7" s="873"/>
      <c r="I7" s="873"/>
      <c r="J7" s="873"/>
      <c r="K7" s="873"/>
      <c r="L7" s="873"/>
      <c r="M7" s="873"/>
      <c r="N7" s="873"/>
      <c r="O7" s="873"/>
      <c r="P7" s="873"/>
    </row>
    <row r="8" spans="2:16" ht="15.75">
      <c r="B8" s="873" t="s">
        <v>286</v>
      </c>
      <c r="C8" s="873"/>
      <c r="D8" s="873"/>
      <c r="E8" s="873"/>
      <c r="F8" s="873"/>
      <c r="G8" s="873"/>
      <c r="H8" s="873"/>
      <c r="I8" s="873"/>
      <c r="J8" s="873"/>
      <c r="K8" s="873"/>
      <c r="L8" s="873"/>
      <c r="M8" s="873"/>
      <c r="N8" s="873"/>
      <c r="O8" s="873"/>
      <c r="P8" s="873"/>
    </row>
    <row r="9" spans="3:17" ht="16.5" thickBot="1">
      <c r="C9" s="510">
        <v>1</v>
      </c>
      <c r="D9" s="510">
        <v>2</v>
      </c>
      <c r="E9" s="510">
        <v>3</v>
      </c>
      <c r="F9" s="510">
        <v>4</v>
      </c>
      <c r="G9" s="510">
        <v>5</v>
      </c>
      <c r="H9" s="510">
        <v>6</v>
      </c>
      <c r="I9" s="510">
        <v>7</v>
      </c>
      <c r="J9" s="510">
        <v>8</v>
      </c>
      <c r="K9" s="510">
        <v>9</v>
      </c>
      <c r="L9" s="510">
        <v>10</v>
      </c>
      <c r="M9" s="510">
        <v>11</v>
      </c>
      <c r="N9" s="510">
        <v>12</v>
      </c>
      <c r="O9" s="510">
        <v>13</v>
      </c>
      <c r="P9" s="510">
        <v>14</v>
      </c>
      <c r="Q9" s="510">
        <v>15</v>
      </c>
    </row>
    <row r="10" spans="2:17" ht="16.5" thickBot="1">
      <c r="B10" s="512" t="s">
        <v>239</v>
      </c>
      <c r="C10" s="513" t="s">
        <v>240</v>
      </c>
      <c r="D10" s="513" t="s">
        <v>241</v>
      </c>
      <c r="E10" s="513" t="s">
        <v>287</v>
      </c>
      <c r="F10" s="513" t="s">
        <v>256</v>
      </c>
      <c r="G10" s="513" t="s">
        <v>257</v>
      </c>
      <c r="H10" s="513" t="s">
        <v>242</v>
      </c>
      <c r="I10" s="513" t="s">
        <v>258</v>
      </c>
      <c r="J10" s="513" t="s">
        <v>259</v>
      </c>
      <c r="K10" s="513" t="s">
        <v>260</v>
      </c>
      <c r="L10" s="513" t="s">
        <v>288</v>
      </c>
      <c r="M10" s="513" t="s">
        <v>246</v>
      </c>
      <c r="N10" s="513" t="s">
        <v>247</v>
      </c>
      <c r="O10" s="513" t="s">
        <v>279</v>
      </c>
      <c r="P10" s="514" t="s">
        <v>262</v>
      </c>
      <c r="Q10" s="515" t="s">
        <v>263</v>
      </c>
    </row>
    <row r="11" spans="2:17" ht="15.75">
      <c r="B11" s="516" t="s">
        <v>264</v>
      </c>
      <c r="C11" s="517">
        <v>1.7</v>
      </c>
      <c r="D11" s="518">
        <v>1.4</v>
      </c>
      <c r="E11" s="518">
        <v>1.5</v>
      </c>
      <c r="F11" s="518">
        <v>1.3</v>
      </c>
      <c r="G11" s="518">
        <v>1.3</v>
      </c>
      <c r="H11" s="518">
        <v>2</v>
      </c>
      <c r="I11" s="518">
        <v>1.7</v>
      </c>
      <c r="J11" s="518"/>
      <c r="K11" s="518"/>
      <c r="L11" s="518">
        <v>1.2</v>
      </c>
      <c r="M11" s="518">
        <v>1.1</v>
      </c>
      <c r="N11" s="518">
        <v>1</v>
      </c>
      <c r="O11" s="518">
        <v>1</v>
      </c>
      <c r="P11" s="519"/>
      <c r="Q11" s="520">
        <v>1.2</v>
      </c>
    </row>
    <row r="12" spans="2:17" ht="15.75">
      <c r="B12" s="521" t="s">
        <v>265</v>
      </c>
      <c r="C12" s="517">
        <v>2</v>
      </c>
      <c r="D12" s="518">
        <v>1.7</v>
      </c>
      <c r="E12" s="518">
        <v>1.7</v>
      </c>
      <c r="F12" s="518">
        <v>1.5</v>
      </c>
      <c r="G12" s="518">
        <v>1.5</v>
      </c>
      <c r="H12" s="518">
        <v>2.3</v>
      </c>
      <c r="I12" s="518">
        <v>1.6</v>
      </c>
      <c r="J12" s="518">
        <v>2</v>
      </c>
      <c r="K12" s="518"/>
      <c r="L12" s="518">
        <v>1.4</v>
      </c>
      <c r="M12" s="518">
        <v>1.6</v>
      </c>
      <c r="N12" s="518">
        <v>1.2</v>
      </c>
      <c r="O12" s="518">
        <v>1</v>
      </c>
      <c r="P12" s="519"/>
      <c r="Q12" s="522">
        <v>1.2</v>
      </c>
    </row>
    <row r="13" spans="2:17" ht="15.75">
      <c r="B13" s="521" t="s">
        <v>266</v>
      </c>
      <c r="C13" s="517">
        <v>2</v>
      </c>
      <c r="D13" s="518">
        <v>1.6</v>
      </c>
      <c r="E13" s="518">
        <v>1.7</v>
      </c>
      <c r="F13" s="518">
        <v>1.5</v>
      </c>
      <c r="G13" s="518">
        <v>1.5</v>
      </c>
      <c r="H13" s="518">
        <v>2.3</v>
      </c>
      <c r="I13" s="518">
        <v>2.3</v>
      </c>
      <c r="J13" s="518">
        <v>2.2</v>
      </c>
      <c r="K13" s="518">
        <v>2</v>
      </c>
      <c r="L13" s="518">
        <v>1.3</v>
      </c>
      <c r="M13" s="518">
        <v>1.4</v>
      </c>
      <c r="N13" s="518">
        <v>1.1</v>
      </c>
      <c r="O13" s="518">
        <v>1</v>
      </c>
      <c r="P13" s="519"/>
      <c r="Q13" s="522">
        <v>1</v>
      </c>
    </row>
    <row r="14" spans="2:17" ht="15.75">
      <c r="B14" s="521" t="s">
        <v>267</v>
      </c>
      <c r="C14" s="517">
        <v>2</v>
      </c>
      <c r="D14" s="518">
        <v>1.8</v>
      </c>
      <c r="E14" s="518">
        <v>1.6</v>
      </c>
      <c r="F14" s="518">
        <v>1.8</v>
      </c>
      <c r="G14" s="518">
        <v>1.1</v>
      </c>
      <c r="H14" s="518">
        <v>2.1</v>
      </c>
      <c r="I14" s="518">
        <v>1.4</v>
      </c>
      <c r="J14" s="518">
        <v>2.4</v>
      </c>
      <c r="K14" s="518">
        <v>2.1</v>
      </c>
      <c r="L14" s="518">
        <v>1.2</v>
      </c>
      <c r="M14" s="518"/>
      <c r="N14" s="518"/>
      <c r="O14" s="518">
        <v>1</v>
      </c>
      <c r="P14" s="519"/>
      <c r="Q14" s="523">
        <v>1.1</v>
      </c>
    </row>
    <row r="15" spans="2:17" ht="16.5" thickBot="1">
      <c r="B15" s="524" t="s">
        <v>268</v>
      </c>
      <c r="C15" s="525">
        <v>2.3</v>
      </c>
      <c r="D15" s="526">
        <v>1.6</v>
      </c>
      <c r="E15" s="526">
        <v>1.4</v>
      </c>
      <c r="F15" s="526">
        <v>2</v>
      </c>
      <c r="G15" s="526">
        <v>1.1</v>
      </c>
      <c r="H15" s="526">
        <v>2.6</v>
      </c>
      <c r="I15" s="526">
        <v>1.6</v>
      </c>
      <c r="J15" s="526">
        <v>2.8</v>
      </c>
      <c r="K15" s="526">
        <v>2.3</v>
      </c>
      <c r="L15" s="526">
        <v>1.5</v>
      </c>
      <c r="M15" s="526"/>
      <c r="N15" s="526"/>
      <c r="O15" s="526">
        <v>1</v>
      </c>
      <c r="P15" s="527"/>
      <c r="Q15" s="528"/>
    </row>
    <row r="16" spans="2:17" ht="16.5" thickBot="1">
      <c r="B16" s="529" t="s">
        <v>269</v>
      </c>
      <c r="C16" s="530">
        <v>2.3</v>
      </c>
      <c r="D16" s="531"/>
      <c r="E16" s="531"/>
      <c r="F16" s="531"/>
      <c r="G16" s="531"/>
      <c r="H16" s="531">
        <v>2.7</v>
      </c>
      <c r="I16" s="531"/>
      <c r="J16" s="531"/>
      <c r="K16" s="531"/>
      <c r="L16" s="531"/>
      <c r="M16" s="531"/>
      <c r="N16" s="531"/>
      <c r="O16" s="531"/>
      <c r="P16" s="532"/>
      <c r="Q16" s="533"/>
    </row>
    <row r="21" ht="15.75">
      <c r="R21" s="534"/>
    </row>
  </sheetData>
  <sheetProtection/>
  <mergeCells count="5">
    <mergeCell ref="B8:P8"/>
    <mergeCell ref="B3:P3"/>
    <mergeCell ref="B4:P4"/>
    <mergeCell ref="B6:P6"/>
    <mergeCell ref="B7:P7"/>
  </mergeCells>
  <printOptions/>
  <pageMargins left="0.75" right="0.75" top="1" bottom="1" header="0.4921259845" footer="0.4921259845"/>
  <pageSetup fitToHeight="1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F37"/>
  <sheetViews>
    <sheetView zoomScaleSheetLayoutView="100" zoomScalePageLayoutView="0" workbookViewId="0" topLeftCell="A3">
      <selection activeCell="H51" sqref="H51"/>
    </sheetView>
  </sheetViews>
  <sheetFormatPr defaultColWidth="9.00390625" defaultRowHeight="12.75"/>
  <cols>
    <col min="1" max="1" width="13.625" style="80" customWidth="1"/>
    <col min="2" max="2" width="4.875" style="80" customWidth="1"/>
    <col min="3" max="3" width="4.375" style="80" customWidth="1"/>
    <col min="4" max="4" width="4.75390625" style="80" customWidth="1"/>
    <col min="5" max="5" width="5.375" style="80" customWidth="1"/>
    <col min="6" max="6" width="5.00390625" style="80" customWidth="1"/>
    <col min="7" max="7" width="4.875" style="80" customWidth="1"/>
    <col min="8" max="8" width="4.75390625" style="80" customWidth="1"/>
    <col min="9" max="9" width="4.875" style="80" customWidth="1"/>
    <col min="10" max="10" width="5.25390625" style="80" customWidth="1"/>
    <col min="11" max="11" width="5.125" style="80" customWidth="1"/>
    <col min="12" max="12" width="4.25390625" style="80" customWidth="1"/>
    <col min="13" max="13" width="5.00390625" style="80" customWidth="1"/>
    <col min="14" max="14" width="4.25390625" style="80" customWidth="1"/>
    <col min="15" max="15" width="4.75390625" style="80" customWidth="1"/>
    <col min="16" max="16" width="4.125" style="80" customWidth="1"/>
    <col min="17" max="17" width="5.00390625" style="80" customWidth="1"/>
    <col min="18" max="18" width="4.625" style="80" customWidth="1"/>
    <col min="19" max="19" width="5.25390625" style="80" customWidth="1"/>
    <col min="20" max="22" width="5.00390625" style="80" customWidth="1"/>
    <col min="23" max="23" width="4.875" style="80" customWidth="1"/>
    <col min="24" max="24" width="4.625" style="80" customWidth="1"/>
    <col min="25" max="25" width="4.875" style="80" customWidth="1"/>
    <col min="26" max="26" width="9.375" style="80" customWidth="1"/>
    <col min="27" max="16384" width="9.125" style="80" customWidth="1"/>
  </cols>
  <sheetData>
    <row r="4" spans="1:26" ht="27">
      <c r="A4" s="812" t="s">
        <v>74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2"/>
    </row>
    <row r="5" spans="1:26" ht="18.75">
      <c r="A5" s="823" t="s">
        <v>75</v>
      </c>
      <c r="B5" s="823"/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823"/>
      <c r="O5" s="823"/>
      <c r="P5" s="823"/>
      <c r="Q5" s="823"/>
      <c r="R5" s="823"/>
      <c r="S5" s="823"/>
      <c r="T5" s="823"/>
      <c r="U5" s="823"/>
      <c r="V5" s="823"/>
      <c r="W5" s="823"/>
      <c r="X5" s="823"/>
      <c r="Y5" s="823"/>
      <c r="Z5" s="823"/>
    </row>
    <row r="6" spans="1:26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ht="15.75">
      <c r="A7" s="814" t="s">
        <v>423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  <c r="T7" s="814"/>
      <c r="U7" s="814"/>
      <c r="V7" s="814"/>
      <c r="W7" s="814"/>
      <c r="X7" s="814"/>
      <c r="Y7" s="814"/>
      <c r="Z7" s="814"/>
    </row>
    <row r="8" spans="1:26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32" ht="30" customHeight="1">
      <c r="A9" s="814" t="s">
        <v>76</v>
      </c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814"/>
      <c r="S9" s="814"/>
      <c r="T9" s="814"/>
      <c r="U9" s="814"/>
      <c r="V9" s="814"/>
      <c r="W9" s="814"/>
      <c r="X9" s="814"/>
      <c r="Y9" s="814"/>
      <c r="Z9" s="814"/>
      <c r="AF9" s="726"/>
    </row>
    <row r="10" ht="12.75" hidden="1"/>
    <row r="11" ht="12.75" hidden="1"/>
    <row r="13" spans="1:26" s="87" customFormat="1" ht="23.25" customHeight="1">
      <c r="A13" s="819" t="s">
        <v>77</v>
      </c>
      <c r="B13" s="820" t="s">
        <v>78</v>
      </c>
      <c r="C13" s="820"/>
      <c r="D13" s="820"/>
      <c r="E13" s="821" t="s">
        <v>79</v>
      </c>
      <c r="F13" s="821"/>
      <c r="G13" s="821"/>
      <c r="H13" s="822" t="s">
        <v>80</v>
      </c>
      <c r="I13" s="822"/>
      <c r="J13" s="822"/>
      <c r="K13" s="826" t="s">
        <v>81</v>
      </c>
      <c r="L13" s="826"/>
      <c r="M13" s="826"/>
      <c r="N13" s="827" t="s">
        <v>82</v>
      </c>
      <c r="O13" s="827"/>
      <c r="P13" s="827"/>
      <c r="Q13" s="828" t="s">
        <v>83</v>
      </c>
      <c r="R13" s="828"/>
      <c r="S13" s="828"/>
      <c r="T13" s="818" t="s">
        <v>84</v>
      </c>
      <c r="U13" s="818"/>
      <c r="V13" s="818"/>
      <c r="W13" s="824" t="s">
        <v>85</v>
      </c>
      <c r="X13" s="824"/>
      <c r="Y13" s="824"/>
      <c r="Z13" s="825" t="s">
        <v>86</v>
      </c>
    </row>
    <row r="14" spans="1:26" ht="37.5">
      <c r="A14" s="819"/>
      <c r="B14" s="88" t="s">
        <v>87</v>
      </c>
      <c r="C14" s="89" t="s">
        <v>88</v>
      </c>
      <c r="D14" s="758" t="s">
        <v>89</v>
      </c>
      <c r="E14" s="88" t="s">
        <v>87</v>
      </c>
      <c r="F14" s="89" t="s">
        <v>88</v>
      </c>
      <c r="G14" s="739" t="s">
        <v>89</v>
      </c>
      <c r="H14" s="88" t="s">
        <v>87</v>
      </c>
      <c r="I14" s="89" t="s">
        <v>88</v>
      </c>
      <c r="J14" s="733" t="s">
        <v>89</v>
      </c>
      <c r="K14" s="88" t="s">
        <v>87</v>
      </c>
      <c r="L14" s="89" t="s">
        <v>88</v>
      </c>
      <c r="M14" s="764" t="s">
        <v>89</v>
      </c>
      <c r="N14" s="88" t="s">
        <v>87</v>
      </c>
      <c r="O14" s="89" t="s">
        <v>88</v>
      </c>
      <c r="P14" s="90" t="s">
        <v>89</v>
      </c>
      <c r="Q14" s="91" t="s">
        <v>87</v>
      </c>
      <c r="R14" s="89" t="s">
        <v>88</v>
      </c>
      <c r="S14" s="770" t="s">
        <v>89</v>
      </c>
      <c r="T14" s="88" t="s">
        <v>87</v>
      </c>
      <c r="U14" s="89" t="s">
        <v>88</v>
      </c>
      <c r="V14" s="757" t="s">
        <v>89</v>
      </c>
      <c r="W14" s="88" t="s">
        <v>90</v>
      </c>
      <c r="X14" s="89" t="s">
        <v>88</v>
      </c>
      <c r="Y14" s="782" t="s">
        <v>89</v>
      </c>
      <c r="Z14" s="825"/>
    </row>
    <row r="15" spans="1:26" ht="17.25" customHeight="1">
      <c r="A15" s="92" t="s">
        <v>91</v>
      </c>
      <c r="B15" s="93">
        <v>6</v>
      </c>
      <c r="C15" s="94">
        <v>5</v>
      </c>
      <c r="D15" s="759">
        <v>11</v>
      </c>
      <c r="E15" s="93">
        <v>110</v>
      </c>
      <c r="F15" s="94">
        <v>72</v>
      </c>
      <c r="G15" s="740">
        <v>182</v>
      </c>
      <c r="H15" s="93">
        <v>18.3</v>
      </c>
      <c r="I15" s="94">
        <v>14.4</v>
      </c>
      <c r="J15" s="734">
        <v>16.5</v>
      </c>
      <c r="K15" s="93">
        <v>44</v>
      </c>
      <c r="L15" s="94">
        <v>34</v>
      </c>
      <c r="M15" s="765">
        <v>78</v>
      </c>
      <c r="N15" s="93">
        <v>8</v>
      </c>
      <c r="O15" s="94">
        <v>15</v>
      </c>
      <c r="P15" s="95">
        <v>23</v>
      </c>
      <c r="Q15" s="96">
        <v>82</v>
      </c>
      <c r="R15" s="94">
        <v>0</v>
      </c>
      <c r="S15" s="771">
        <v>82</v>
      </c>
      <c r="T15" s="745">
        <v>0.88</v>
      </c>
      <c r="U15" s="746">
        <v>0.56</v>
      </c>
      <c r="V15" s="727">
        <v>0.75</v>
      </c>
      <c r="W15" s="93">
        <v>82</v>
      </c>
      <c r="X15" s="94">
        <v>44</v>
      </c>
      <c r="Y15" s="783">
        <v>126</v>
      </c>
      <c r="Z15" s="777">
        <v>54</v>
      </c>
    </row>
    <row r="16" spans="1:26" ht="17.25" customHeight="1">
      <c r="A16" s="97" t="s">
        <v>92</v>
      </c>
      <c r="B16" s="37">
        <v>4</v>
      </c>
      <c r="C16" s="40">
        <v>3</v>
      </c>
      <c r="D16" s="760">
        <v>7</v>
      </c>
      <c r="E16" s="37">
        <v>73</v>
      </c>
      <c r="F16" s="40">
        <v>28</v>
      </c>
      <c r="G16" s="741">
        <v>101</v>
      </c>
      <c r="H16" s="37">
        <v>18.3</v>
      </c>
      <c r="I16" s="40">
        <v>16.3</v>
      </c>
      <c r="J16" s="735">
        <v>17.42</v>
      </c>
      <c r="K16" s="37">
        <v>25</v>
      </c>
      <c r="L16" s="40">
        <v>17</v>
      </c>
      <c r="M16" s="766">
        <v>42</v>
      </c>
      <c r="N16" s="37">
        <v>0</v>
      </c>
      <c r="O16" s="40">
        <v>0</v>
      </c>
      <c r="P16" s="42">
        <v>0</v>
      </c>
      <c r="Q16" s="45">
        <v>56</v>
      </c>
      <c r="R16" s="40">
        <v>0</v>
      </c>
      <c r="S16" s="772">
        <v>56</v>
      </c>
      <c r="T16" s="747">
        <v>0.93</v>
      </c>
      <c r="U16" s="748">
        <v>0.64</v>
      </c>
      <c r="V16" s="728">
        <v>0.85</v>
      </c>
      <c r="W16" s="37">
        <v>29</v>
      </c>
      <c r="X16" s="40">
        <v>0</v>
      </c>
      <c r="Y16" s="784"/>
      <c r="Z16" s="778">
        <v>38</v>
      </c>
    </row>
    <row r="17" spans="1:26" ht="17.25" customHeight="1">
      <c r="A17" s="99" t="s">
        <v>93</v>
      </c>
      <c r="B17" s="43">
        <v>6</v>
      </c>
      <c r="C17" s="50">
        <v>5</v>
      </c>
      <c r="D17" s="761">
        <v>11</v>
      </c>
      <c r="E17" s="43">
        <v>122</v>
      </c>
      <c r="F17" s="50">
        <v>111</v>
      </c>
      <c r="G17" s="742">
        <v>233</v>
      </c>
      <c r="H17" s="43">
        <v>20.3</v>
      </c>
      <c r="I17" s="50">
        <v>22.2</v>
      </c>
      <c r="J17" s="736">
        <v>21.18</v>
      </c>
      <c r="K17" s="43">
        <v>60</v>
      </c>
      <c r="L17" s="50">
        <v>59</v>
      </c>
      <c r="M17" s="767">
        <v>119</v>
      </c>
      <c r="N17" s="43">
        <v>4</v>
      </c>
      <c r="O17" s="50">
        <v>2</v>
      </c>
      <c r="P17" s="44">
        <v>6</v>
      </c>
      <c r="Q17" s="43">
        <v>109</v>
      </c>
      <c r="R17" s="50">
        <v>2</v>
      </c>
      <c r="S17" s="773">
        <v>111</v>
      </c>
      <c r="T17" s="749">
        <v>0.9</v>
      </c>
      <c r="U17" s="750">
        <v>0.59</v>
      </c>
      <c r="V17" s="729">
        <v>0.75</v>
      </c>
      <c r="W17" s="43">
        <v>26</v>
      </c>
      <c r="X17" s="50">
        <v>15</v>
      </c>
      <c r="Y17" s="785">
        <v>41</v>
      </c>
      <c r="Z17" s="779">
        <v>21</v>
      </c>
    </row>
    <row r="18" spans="1:26" ht="17.25" customHeight="1">
      <c r="A18" s="99" t="s">
        <v>94</v>
      </c>
      <c r="B18" s="43">
        <v>8</v>
      </c>
      <c r="C18" s="50">
        <v>5</v>
      </c>
      <c r="D18" s="761">
        <v>13</v>
      </c>
      <c r="E18" s="43">
        <v>145</v>
      </c>
      <c r="F18" s="50">
        <v>92</v>
      </c>
      <c r="G18" s="742">
        <v>237</v>
      </c>
      <c r="H18" s="43">
        <v>18.1</v>
      </c>
      <c r="I18" s="50">
        <v>18.4</v>
      </c>
      <c r="J18" s="736">
        <v>18.2</v>
      </c>
      <c r="K18" s="43">
        <v>65</v>
      </c>
      <c r="L18" s="50">
        <v>37</v>
      </c>
      <c r="M18" s="767">
        <v>102</v>
      </c>
      <c r="N18" s="43">
        <v>5</v>
      </c>
      <c r="O18" s="50"/>
      <c r="P18" s="44">
        <v>5</v>
      </c>
      <c r="Q18" s="43">
        <v>124</v>
      </c>
      <c r="R18" s="50">
        <v>13</v>
      </c>
      <c r="S18" s="773">
        <v>137</v>
      </c>
      <c r="T18" s="749">
        <v>0.92</v>
      </c>
      <c r="U18" s="750">
        <v>0.92</v>
      </c>
      <c r="V18" s="729">
        <v>0.92</v>
      </c>
      <c r="W18" s="43">
        <v>109</v>
      </c>
      <c r="X18" s="50">
        <v>70</v>
      </c>
      <c r="Y18" s="785">
        <v>179</v>
      </c>
      <c r="Z18" s="779">
        <v>41</v>
      </c>
    </row>
    <row r="19" spans="1:26" ht="17.25" customHeight="1">
      <c r="A19" s="99" t="s">
        <v>95</v>
      </c>
      <c r="B19" s="43">
        <v>4</v>
      </c>
      <c r="C19" s="50">
        <v>8</v>
      </c>
      <c r="D19" s="761">
        <v>12</v>
      </c>
      <c r="E19" s="43">
        <v>93</v>
      </c>
      <c r="F19" s="50">
        <v>168</v>
      </c>
      <c r="G19" s="742">
        <v>261</v>
      </c>
      <c r="H19" s="43">
        <v>23.3</v>
      </c>
      <c r="I19" s="50">
        <v>21</v>
      </c>
      <c r="J19" s="736">
        <v>21.75</v>
      </c>
      <c r="K19" s="43">
        <v>15</v>
      </c>
      <c r="L19" s="50">
        <v>30</v>
      </c>
      <c r="M19" s="767">
        <v>45</v>
      </c>
      <c r="N19" s="43">
        <v>1</v>
      </c>
      <c r="O19" s="50">
        <v>3</v>
      </c>
      <c r="P19" s="44">
        <v>4</v>
      </c>
      <c r="Q19" s="43">
        <v>69</v>
      </c>
      <c r="R19" s="50">
        <v>6</v>
      </c>
      <c r="S19" s="773">
        <v>75</v>
      </c>
      <c r="T19" s="751">
        <v>1</v>
      </c>
      <c r="U19" s="750">
        <v>0.95</v>
      </c>
      <c r="V19" s="730">
        <v>0.97</v>
      </c>
      <c r="W19" s="100">
        <v>40</v>
      </c>
      <c r="X19" s="101">
        <v>24</v>
      </c>
      <c r="Y19" s="786">
        <v>64</v>
      </c>
      <c r="Z19" s="779">
        <v>27</v>
      </c>
    </row>
    <row r="20" spans="1:26" ht="17.25" customHeight="1">
      <c r="A20" s="102" t="s">
        <v>96</v>
      </c>
      <c r="B20" s="43">
        <v>8</v>
      </c>
      <c r="C20" s="50">
        <v>5</v>
      </c>
      <c r="D20" s="761">
        <v>13</v>
      </c>
      <c r="E20" s="43">
        <v>138</v>
      </c>
      <c r="F20" s="50">
        <v>87</v>
      </c>
      <c r="G20" s="742">
        <v>225</v>
      </c>
      <c r="H20" s="43">
        <v>17.3</v>
      </c>
      <c r="I20" s="50">
        <v>17.4</v>
      </c>
      <c r="J20" s="736">
        <v>17.3</v>
      </c>
      <c r="K20" s="43">
        <v>69</v>
      </c>
      <c r="L20" s="50">
        <v>42</v>
      </c>
      <c r="M20" s="767">
        <v>111</v>
      </c>
      <c r="N20" s="43">
        <v>0</v>
      </c>
      <c r="O20" s="50">
        <v>0</v>
      </c>
      <c r="P20" s="44">
        <v>0</v>
      </c>
      <c r="Q20" s="52">
        <v>117</v>
      </c>
      <c r="R20" s="50">
        <v>15</v>
      </c>
      <c r="S20" s="774">
        <v>132</v>
      </c>
      <c r="T20" s="752">
        <v>0.85</v>
      </c>
      <c r="U20" s="750">
        <v>0.57</v>
      </c>
      <c r="V20" s="730">
        <v>0.75</v>
      </c>
      <c r="W20" s="100">
        <v>85</v>
      </c>
      <c r="X20" s="101">
        <v>22</v>
      </c>
      <c r="Y20" s="786">
        <v>107</v>
      </c>
      <c r="Z20" s="779">
        <v>41</v>
      </c>
    </row>
    <row r="21" spans="1:26" ht="17.25" customHeight="1">
      <c r="A21" s="99" t="s">
        <v>97</v>
      </c>
      <c r="B21" s="43">
        <v>5</v>
      </c>
      <c r="C21" s="50">
        <v>5</v>
      </c>
      <c r="D21" s="761">
        <v>10</v>
      </c>
      <c r="E21" s="43">
        <v>88</v>
      </c>
      <c r="F21" s="50">
        <v>94</v>
      </c>
      <c r="G21" s="742">
        <v>182</v>
      </c>
      <c r="H21" s="43">
        <v>17.6</v>
      </c>
      <c r="I21" s="50">
        <v>18.8</v>
      </c>
      <c r="J21" s="736">
        <v>18.2</v>
      </c>
      <c r="K21" s="43">
        <v>42</v>
      </c>
      <c r="L21" s="50">
        <v>28</v>
      </c>
      <c r="M21" s="767">
        <v>70</v>
      </c>
      <c r="N21" s="43">
        <v>3</v>
      </c>
      <c r="O21" s="50">
        <v>1</v>
      </c>
      <c r="P21" s="44">
        <v>4</v>
      </c>
      <c r="Q21" s="43">
        <v>73</v>
      </c>
      <c r="R21" s="50">
        <v>9</v>
      </c>
      <c r="S21" s="773">
        <v>82</v>
      </c>
      <c r="T21" s="752">
        <v>0.82</v>
      </c>
      <c r="U21" s="750">
        <v>0.59</v>
      </c>
      <c r="V21" s="730">
        <v>0.71</v>
      </c>
      <c r="W21" s="100">
        <v>65</v>
      </c>
      <c r="X21" s="101">
        <v>0</v>
      </c>
      <c r="Y21" s="786"/>
      <c r="Z21" s="779">
        <v>17</v>
      </c>
    </row>
    <row r="22" spans="1:26" ht="17.25" customHeight="1">
      <c r="A22" s="102" t="s">
        <v>98</v>
      </c>
      <c r="B22" s="43">
        <v>6</v>
      </c>
      <c r="C22" s="50">
        <v>6</v>
      </c>
      <c r="D22" s="761">
        <v>12</v>
      </c>
      <c r="E22" s="43">
        <v>115</v>
      </c>
      <c r="F22" s="50">
        <v>92</v>
      </c>
      <c r="G22" s="742">
        <v>207</v>
      </c>
      <c r="H22" s="43">
        <v>19</v>
      </c>
      <c r="I22" s="50">
        <v>15</v>
      </c>
      <c r="J22" s="736">
        <v>17</v>
      </c>
      <c r="K22" s="43">
        <v>68</v>
      </c>
      <c r="L22" s="50">
        <v>52</v>
      </c>
      <c r="M22" s="767">
        <v>120</v>
      </c>
      <c r="N22" s="43">
        <v>4</v>
      </c>
      <c r="O22" s="50">
        <v>8</v>
      </c>
      <c r="P22" s="44">
        <v>12</v>
      </c>
      <c r="Q22" s="52">
        <v>97</v>
      </c>
      <c r="R22" s="50">
        <v>13</v>
      </c>
      <c r="S22" s="774">
        <v>110</v>
      </c>
      <c r="T22" s="752">
        <v>0.88</v>
      </c>
      <c r="U22" s="750">
        <v>0.56</v>
      </c>
      <c r="V22" s="730">
        <v>0.72</v>
      </c>
      <c r="W22" s="100">
        <v>86</v>
      </c>
      <c r="X22" s="101">
        <v>0</v>
      </c>
      <c r="Y22" s="786">
        <v>86</v>
      </c>
      <c r="Z22" s="779">
        <v>18</v>
      </c>
    </row>
    <row r="23" spans="1:26" ht="17.25" customHeight="1">
      <c r="A23" s="102" t="s">
        <v>99</v>
      </c>
      <c r="B23" s="43">
        <v>17</v>
      </c>
      <c r="C23" s="50">
        <v>14</v>
      </c>
      <c r="D23" s="761">
        <v>31</v>
      </c>
      <c r="E23" s="43">
        <v>429</v>
      </c>
      <c r="F23" s="50">
        <v>314</v>
      </c>
      <c r="G23" s="742">
        <v>743</v>
      </c>
      <c r="H23" s="43">
        <v>25.2</v>
      </c>
      <c r="I23" s="50">
        <v>22.4</v>
      </c>
      <c r="J23" s="736">
        <v>23.9</v>
      </c>
      <c r="K23" s="43">
        <v>234</v>
      </c>
      <c r="L23" s="50">
        <v>178</v>
      </c>
      <c r="M23" s="767">
        <v>412</v>
      </c>
      <c r="N23" s="43">
        <v>15</v>
      </c>
      <c r="O23" s="50">
        <v>16</v>
      </c>
      <c r="P23" s="44">
        <v>31</v>
      </c>
      <c r="Q23" s="52">
        <v>393</v>
      </c>
      <c r="R23" s="50">
        <v>46</v>
      </c>
      <c r="S23" s="774">
        <v>439</v>
      </c>
      <c r="T23" s="752">
        <v>1</v>
      </c>
      <c r="U23" s="750">
        <v>0.69</v>
      </c>
      <c r="V23" s="730">
        <v>0.87</v>
      </c>
      <c r="W23" s="43">
        <v>289</v>
      </c>
      <c r="X23" s="50">
        <v>87</v>
      </c>
      <c r="Y23" s="785">
        <v>376</v>
      </c>
      <c r="Z23" s="779">
        <v>106</v>
      </c>
    </row>
    <row r="24" spans="1:26" ht="15" customHeight="1" hidden="1">
      <c r="A24" s="103" t="s">
        <v>100</v>
      </c>
      <c r="B24" s="65"/>
      <c r="C24" s="104"/>
      <c r="D24" s="762"/>
      <c r="E24" s="65"/>
      <c r="F24" s="104"/>
      <c r="G24" s="743"/>
      <c r="H24" s="65"/>
      <c r="I24" s="104"/>
      <c r="J24" s="737"/>
      <c r="K24" s="65"/>
      <c r="L24" s="104"/>
      <c r="M24" s="768"/>
      <c r="N24" s="65"/>
      <c r="O24" s="104"/>
      <c r="P24" s="105"/>
      <c r="Q24" s="106"/>
      <c r="R24" s="104"/>
      <c r="S24" s="775"/>
      <c r="T24" s="753"/>
      <c r="U24" s="754"/>
      <c r="V24" s="731"/>
      <c r="W24" s="65"/>
      <c r="X24" s="104"/>
      <c r="Y24" s="787"/>
      <c r="Z24" s="780"/>
    </row>
    <row r="25" spans="1:26" ht="18" customHeight="1">
      <c r="A25" s="107" t="s">
        <v>32</v>
      </c>
      <c r="B25" s="71">
        <f aca="true" t="shared" si="0" ref="B25:G25">SUM(B15:B24)</f>
        <v>64</v>
      </c>
      <c r="C25" s="71">
        <f t="shared" si="0"/>
        <v>56</v>
      </c>
      <c r="D25" s="763">
        <f t="shared" si="0"/>
        <v>120</v>
      </c>
      <c r="E25" s="71">
        <f t="shared" si="0"/>
        <v>1313</v>
      </c>
      <c r="F25" s="71">
        <f t="shared" si="0"/>
        <v>1058</v>
      </c>
      <c r="G25" s="744">
        <f t="shared" si="0"/>
        <v>2371</v>
      </c>
      <c r="H25" s="71">
        <v>19.7</v>
      </c>
      <c r="I25" s="71">
        <v>18.4</v>
      </c>
      <c r="J25" s="738">
        <v>19.1</v>
      </c>
      <c r="K25" s="71">
        <f aca="true" t="shared" si="1" ref="K25:S25">SUM(K15:K24)</f>
        <v>622</v>
      </c>
      <c r="L25" s="71">
        <f t="shared" si="1"/>
        <v>477</v>
      </c>
      <c r="M25" s="769">
        <f t="shared" si="1"/>
        <v>1099</v>
      </c>
      <c r="N25" s="71">
        <f t="shared" si="1"/>
        <v>40</v>
      </c>
      <c r="O25" s="71">
        <f t="shared" si="1"/>
        <v>45</v>
      </c>
      <c r="P25" s="71">
        <f t="shared" si="1"/>
        <v>85</v>
      </c>
      <c r="Q25" s="71">
        <f t="shared" si="1"/>
        <v>1120</v>
      </c>
      <c r="R25" s="71">
        <f t="shared" si="1"/>
        <v>104</v>
      </c>
      <c r="S25" s="776">
        <f t="shared" si="1"/>
        <v>1224</v>
      </c>
      <c r="T25" s="755">
        <v>0.91</v>
      </c>
      <c r="U25" s="756">
        <v>0.68</v>
      </c>
      <c r="V25" s="732">
        <v>0.8</v>
      </c>
      <c r="W25" s="71">
        <f>SUM(W15:W24)</f>
        <v>811</v>
      </c>
      <c r="X25" s="71">
        <f>SUM(X15:X24)</f>
        <v>262</v>
      </c>
      <c r="Y25" s="788">
        <f>SUM(Y15:Y24)</f>
        <v>979</v>
      </c>
      <c r="Z25" s="781">
        <f>SUM(Z15:Z24)</f>
        <v>363</v>
      </c>
    </row>
    <row r="26" spans="1:26" ht="15" customHeight="1" hidden="1">
      <c r="A26" s="108" t="s">
        <v>101</v>
      </c>
      <c r="B26" s="37"/>
      <c r="C26" s="40"/>
      <c r="D26" s="42"/>
      <c r="E26" s="37"/>
      <c r="F26" s="40"/>
      <c r="G26" s="42"/>
      <c r="H26" s="37"/>
      <c r="I26" s="40"/>
      <c r="J26" s="42"/>
      <c r="K26" s="37"/>
      <c r="L26" s="40"/>
      <c r="M26" s="42"/>
      <c r="N26" s="37"/>
      <c r="O26" s="40"/>
      <c r="P26" s="42"/>
      <c r="Q26" s="45"/>
      <c r="R26" s="40"/>
      <c r="S26" s="41"/>
      <c r="T26" s="98">
        <f>AVERAGE(T15:T25)</f>
        <v>0.909</v>
      </c>
      <c r="U26" s="40"/>
      <c r="V26" s="42"/>
      <c r="W26" s="37"/>
      <c r="X26" s="40"/>
      <c r="Y26" s="42"/>
      <c r="Z26" s="109"/>
    </row>
    <row r="27" spans="1:26" ht="15" customHeight="1" hidden="1">
      <c r="A27" s="110" t="s">
        <v>102</v>
      </c>
      <c r="B27" s="43"/>
      <c r="C27" s="50"/>
      <c r="D27" s="44"/>
      <c r="E27" s="43"/>
      <c r="F27" s="50"/>
      <c r="G27" s="44"/>
      <c r="H27" s="43"/>
      <c r="I27" s="50"/>
      <c r="J27" s="44"/>
      <c r="K27" s="43"/>
      <c r="L27" s="50"/>
      <c r="M27" s="44"/>
      <c r="N27" s="43"/>
      <c r="O27" s="50"/>
      <c r="P27" s="44"/>
      <c r="Q27" s="52"/>
      <c r="R27" s="50"/>
      <c r="S27" s="51"/>
      <c r="T27" s="43"/>
      <c r="U27" s="50"/>
      <c r="V27" s="44"/>
      <c r="W27" s="43"/>
      <c r="X27" s="50"/>
      <c r="Y27" s="44"/>
      <c r="Z27" s="111"/>
    </row>
    <row r="28" spans="1:26" ht="15" customHeight="1" hidden="1">
      <c r="A28" s="110" t="s">
        <v>103</v>
      </c>
      <c r="B28" s="43"/>
      <c r="C28" s="50"/>
      <c r="D28" s="44"/>
      <c r="E28" s="43"/>
      <c r="F28" s="50"/>
      <c r="G28" s="44"/>
      <c r="H28" s="43"/>
      <c r="I28" s="50"/>
      <c r="J28" s="44"/>
      <c r="K28" s="43"/>
      <c r="L28" s="50"/>
      <c r="M28" s="44"/>
      <c r="N28" s="43"/>
      <c r="O28" s="50"/>
      <c r="P28" s="44"/>
      <c r="Q28" s="52"/>
      <c r="R28" s="50"/>
      <c r="S28" s="51"/>
      <c r="T28" s="43"/>
      <c r="U28" s="50"/>
      <c r="V28" s="44"/>
      <c r="W28" s="43"/>
      <c r="X28" s="50"/>
      <c r="Y28" s="44"/>
      <c r="Z28" s="111"/>
    </row>
    <row r="29" spans="1:26" ht="15" customHeight="1" hidden="1">
      <c r="A29" s="112" t="s">
        <v>104</v>
      </c>
      <c r="B29" s="61"/>
      <c r="C29" s="56"/>
      <c r="D29" s="64"/>
      <c r="E29" s="61"/>
      <c r="F29" s="56"/>
      <c r="G29" s="64"/>
      <c r="H29" s="61"/>
      <c r="I29" s="56"/>
      <c r="J29" s="64"/>
      <c r="K29" s="61"/>
      <c r="L29" s="56"/>
      <c r="M29" s="64"/>
      <c r="N29" s="61"/>
      <c r="O29" s="56"/>
      <c r="P29" s="64"/>
      <c r="Q29" s="67"/>
      <c r="R29" s="56"/>
      <c r="S29" s="57"/>
      <c r="T29" s="61"/>
      <c r="U29" s="56"/>
      <c r="V29" s="64"/>
      <c r="W29" s="61"/>
      <c r="X29" s="56"/>
      <c r="Y29" s="64"/>
      <c r="Z29" s="113"/>
    </row>
    <row r="30" spans="1:26" ht="15" customHeight="1" hidden="1">
      <c r="A30" s="107" t="s">
        <v>32</v>
      </c>
      <c r="B30" s="114"/>
      <c r="C30" s="115"/>
      <c r="D30" s="116"/>
      <c r="E30" s="114"/>
      <c r="F30" s="115"/>
      <c r="G30" s="116"/>
      <c r="H30" s="114"/>
      <c r="I30" s="115"/>
      <c r="J30" s="116"/>
      <c r="K30" s="114"/>
      <c r="L30" s="115"/>
      <c r="M30" s="116"/>
      <c r="N30" s="114"/>
      <c r="O30" s="115"/>
      <c r="P30" s="116"/>
      <c r="Q30" s="117"/>
      <c r="R30" s="115"/>
      <c r="S30" s="118"/>
      <c r="T30" s="114"/>
      <c r="U30" s="115"/>
      <c r="V30" s="116"/>
      <c r="W30" s="114"/>
      <c r="X30" s="115"/>
      <c r="Y30" s="116"/>
      <c r="Z30" s="119"/>
    </row>
    <row r="31" spans="1:26" ht="15" customHeight="1" hidden="1">
      <c r="A31" s="108" t="s">
        <v>105</v>
      </c>
      <c r="B31" s="37"/>
      <c r="C31" s="40"/>
      <c r="D31" s="42"/>
      <c r="E31" s="37"/>
      <c r="F31" s="40"/>
      <c r="G31" s="42"/>
      <c r="H31" s="37"/>
      <c r="I31" s="40"/>
      <c r="J31" s="42"/>
      <c r="K31" s="37"/>
      <c r="L31" s="40"/>
      <c r="M31" s="42"/>
      <c r="N31" s="37"/>
      <c r="O31" s="40"/>
      <c r="P31" s="42"/>
      <c r="Q31" s="45"/>
      <c r="R31" s="40"/>
      <c r="S31" s="41"/>
      <c r="T31" s="37"/>
      <c r="U31" s="40"/>
      <c r="V31" s="42"/>
      <c r="W31" s="37"/>
      <c r="X31" s="40"/>
      <c r="Y31" s="42"/>
      <c r="Z31" s="109"/>
    </row>
    <row r="32" spans="1:26" ht="15" customHeight="1" hidden="1">
      <c r="A32" s="112" t="s">
        <v>106</v>
      </c>
      <c r="B32" s="61"/>
      <c r="C32" s="56"/>
      <c r="D32" s="64"/>
      <c r="E32" s="61"/>
      <c r="F32" s="56"/>
      <c r="G32" s="64"/>
      <c r="H32" s="61"/>
      <c r="I32" s="56"/>
      <c r="J32" s="64"/>
      <c r="K32" s="61"/>
      <c r="L32" s="56"/>
      <c r="M32" s="64"/>
      <c r="N32" s="61"/>
      <c r="O32" s="56"/>
      <c r="P32" s="64"/>
      <c r="Q32" s="67"/>
      <c r="R32" s="56"/>
      <c r="S32" s="57"/>
      <c r="T32" s="61"/>
      <c r="U32" s="56"/>
      <c r="V32" s="64"/>
      <c r="W32" s="61"/>
      <c r="X32" s="56"/>
      <c r="Y32" s="64"/>
      <c r="Z32" s="113"/>
    </row>
    <row r="33" spans="1:26" ht="15" customHeight="1" hidden="1">
      <c r="A33" s="107" t="s">
        <v>32</v>
      </c>
      <c r="B33" s="114"/>
      <c r="C33" s="115"/>
      <c r="D33" s="116"/>
      <c r="E33" s="114"/>
      <c r="F33" s="115"/>
      <c r="G33" s="116"/>
      <c r="H33" s="114"/>
      <c r="I33" s="115"/>
      <c r="J33" s="116"/>
      <c r="K33" s="114"/>
      <c r="L33" s="115"/>
      <c r="M33" s="116"/>
      <c r="N33" s="114"/>
      <c r="O33" s="115"/>
      <c r="P33" s="116"/>
      <c r="Q33" s="117"/>
      <c r="R33" s="115"/>
      <c r="S33" s="118"/>
      <c r="T33" s="114"/>
      <c r="U33" s="115"/>
      <c r="V33" s="116"/>
      <c r="W33" s="114"/>
      <c r="X33" s="115"/>
      <c r="Y33" s="116"/>
      <c r="Z33" s="119"/>
    </row>
    <row r="34" spans="1:26" ht="15" customHeight="1" hidden="1">
      <c r="A34" s="120" t="s">
        <v>107</v>
      </c>
      <c r="B34" s="121"/>
      <c r="C34" s="122"/>
      <c r="D34" s="123"/>
      <c r="E34" s="121"/>
      <c r="F34" s="122"/>
      <c r="G34" s="123"/>
      <c r="H34" s="121"/>
      <c r="I34" s="122"/>
      <c r="J34" s="123"/>
      <c r="K34" s="121"/>
      <c r="L34" s="122"/>
      <c r="M34" s="123"/>
      <c r="N34" s="121"/>
      <c r="O34" s="122"/>
      <c r="P34" s="123"/>
      <c r="Q34" s="124"/>
      <c r="R34" s="122"/>
      <c r="S34" s="125"/>
      <c r="T34" s="121"/>
      <c r="U34" s="122"/>
      <c r="V34" s="123"/>
      <c r="W34" s="121"/>
      <c r="X34" s="122"/>
      <c r="Y34" s="123"/>
      <c r="Z34" s="126"/>
    </row>
    <row r="35" ht="12.75">
      <c r="T35" s="565"/>
    </row>
    <row r="37" spans="1:16" ht="15.75">
      <c r="A37" s="811" t="s">
        <v>108</v>
      </c>
      <c r="B37" s="811"/>
      <c r="C37" s="811"/>
      <c r="D37" s="811"/>
      <c r="E37" s="811"/>
      <c r="F37" s="811"/>
      <c r="G37" s="811"/>
      <c r="H37" s="811"/>
      <c r="I37" s="811"/>
      <c r="J37" s="811"/>
      <c r="K37" s="811"/>
      <c r="L37" s="811"/>
      <c r="M37" s="811"/>
      <c r="N37" s="811"/>
      <c r="O37" s="811"/>
      <c r="P37" s="1"/>
    </row>
  </sheetData>
  <sheetProtection selectLockedCells="1" selectUnlockedCells="1"/>
  <mergeCells count="15">
    <mergeCell ref="A37:O37"/>
    <mergeCell ref="W13:Y13"/>
    <mergeCell ref="Z13:Z14"/>
    <mergeCell ref="K13:M13"/>
    <mergeCell ref="N13:P13"/>
    <mergeCell ref="Q13:S13"/>
    <mergeCell ref="A4:Z4"/>
    <mergeCell ref="A5:Z5"/>
    <mergeCell ref="A7:Z7"/>
    <mergeCell ref="A9:Z9"/>
    <mergeCell ref="T13:V13"/>
    <mergeCell ref="A13:A14"/>
    <mergeCell ref="B13:D13"/>
    <mergeCell ref="E13:G13"/>
    <mergeCell ref="H13:J13"/>
  </mergeCells>
  <printOptions/>
  <pageMargins left="0.2" right="0.22013888888888888" top="0.4701388888888889" bottom="0.2902777777777778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Y35"/>
  <sheetViews>
    <sheetView zoomScalePageLayoutView="0" workbookViewId="0" topLeftCell="A1">
      <selection activeCell="K51" sqref="K51"/>
    </sheetView>
  </sheetViews>
  <sheetFormatPr defaultColWidth="9.00390625" defaultRowHeight="12.75"/>
  <cols>
    <col min="1" max="1" width="13.375" style="80" customWidth="1"/>
    <col min="2" max="2" width="5.75390625" style="80" customWidth="1"/>
    <col min="3" max="3" width="10.625" style="80" customWidth="1"/>
    <col min="4" max="4" width="6.00390625" style="80" customWidth="1"/>
    <col min="5" max="5" width="6.125" style="80" customWidth="1"/>
    <col min="6" max="6" width="5.875" style="80" customWidth="1"/>
    <col min="7" max="8" width="6.25390625" style="80" customWidth="1"/>
    <col min="9" max="9" width="6.125" style="80" customWidth="1"/>
    <col min="10" max="10" width="6.00390625" style="80" customWidth="1"/>
    <col min="11" max="11" width="5.375" style="80" customWidth="1"/>
    <col min="12" max="12" width="5.125" style="80" customWidth="1"/>
    <col min="13" max="13" width="5.625" style="80" customWidth="1"/>
    <col min="14" max="14" width="7.125" style="80" customWidth="1"/>
    <col min="15" max="15" width="6.00390625" style="80" customWidth="1"/>
    <col min="16" max="16" width="7.375" style="80" customWidth="1"/>
    <col min="17" max="17" width="4.875" style="80" customWidth="1"/>
    <col min="18" max="18" width="8.00390625" style="80" customWidth="1"/>
    <col min="19" max="19" width="5.25390625" style="80" customWidth="1"/>
    <col min="20" max="16384" width="9.125" style="80" customWidth="1"/>
  </cols>
  <sheetData>
    <row r="4" spans="1:19" ht="27">
      <c r="A4" s="812" t="s">
        <v>109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</row>
    <row r="5" spans="1:19" ht="16.5">
      <c r="A5" s="813" t="s">
        <v>110</v>
      </c>
      <c r="B5" s="813"/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</row>
    <row r="6" spans="1:19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5.75">
      <c r="A7" s="814" t="s">
        <v>424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</row>
    <row r="8" spans="1:25" ht="15.75">
      <c r="A8" s="814" t="s">
        <v>111</v>
      </c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814"/>
      <c r="Q8" s="814"/>
      <c r="R8" s="814"/>
      <c r="S8" s="814"/>
      <c r="Y8" s="127"/>
    </row>
    <row r="9" ht="12.75">
      <c r="Y9" s="127"/>
    </row>
    <row r="12" spans="1:19" ht="25.5" customHeight="1">
      <c r="A12" s="808" t="s">
        <v>77</v>
      </c>
      <c r="B12" s="829" t="s">
        <v>112</v>
      </c>
      <c r="C12" s="829"/>
      <c r="D12" s="829"/>
      <c r="E12" s="829"/>
      <c r="F12" s="829"/>
      <c r="G12" s="830" t="s">
        <v>113</v>
      </c>
      <c r="H12" s="830"/>
      <c r="I12" s="830"/>
      <c r="J12" s="831" t="s">
        <v>114</v>
      </c>
      <c r="K12" s="831"/>
      <c r="L12" s="820" t="s">
        <v>115</v>
      </c>
      <c r="M12" s="820"/>
      <c r="N12" s="818" t="s">
        <v>116</v>
      </c>
      <c r="O12" s="818"/>
      <c r="P12" s="818"/>
      <c r="Q12" s="818"/>
      <c r="R12" s="818"/>
      <c r="S12" s="818"/>
    </row>
    <row r="13" spans="1:19" ht="54" customHeight="1">
      <c r="A13" s="808"/>
      <c r="B13" s="128" t="s">
        <v>117</v>
      </c>
      <c r="C13" s="794" t="s">
        <v>118</v>
      </c>
      <c r="D13" s="801" t="s">
        <v>119</v>
      </c>
      <c r="E13" s="129" t="s">
        <v>120</v>
      </c>
      <c r="F13" s="130" t="s">
        <v>121</v>
      </c>
      <c r="G13" s="128" t="s">
        <v>122</v>
      </c>
      <c r="H13" s="129" t="s">
        <v>123</v>
      </c>
      <c r="I13" s="130" t="s">
        <v>124</v>
      </c>
      <c r="J13" s="128" t="s">
        <v>125</v>
      </c>
      <c r="K13" s="130" t="s">
        <v>126</v>
      </c>
      <c r="L13" s="128" t="s">
        <v>125</v>
      </c>
      <c r="M13" s="130" t="s">
        <v>127</v>
      </c>
      <c r="N13" s="128" t="s">
        <v>128</v>
      </c>
      <c r="O13" s="129" t="s">
        <v>129</v>
      </c>
      <c r="P13" s="129" t="s">
        <v>130</v>
      </c>
      <c r="Q13" s="129" t="s">
        <v>129</v>
      </c>
      <c r="R13" s="129" t="s">
        <v>131</v>
      </c>
      <c r="S13" s="789" t="s">
        <v>129</v>
      </c>
    </row>
    <row r="14" spans="1:19" s="139" customFormat="1" ht="15" customHeight="1">
      <c r="A14" s="131" t="s">
        <v>132</v>
      </c>
      <c r="B14" s="132">
        <v>283</v>
      </c>
      <c r="C14" s="795">
        <v>100</v>
      </c>
      <c r="D14" s="802">
        <v>0</v>
      </c>
      <c r="E14" s="133">
        <v>23</v>
      </c>
      <c r="F14" s="134">
        <v>0</v>
      </c>
      <c r="G14" s="135">
        <v>1</v>
      </c>
      <c r="H14" s="136">
        <v>0</v>
      </c>
      <c r="I14" s="137">
        <v>0</v>
      </c>
      <c r="J14" s="135">
        <v>14</v>
      </c>
      <c r="K14" s="137">
        <v>39</v>
      </c>
      <c r="L14" s="135">
        <v>2</v>
      </c>
      <c r="M14" s="137">
        <v>3</v>
      </c>
      <c r="N14" s="563">
        <v>8601</v>
      </c>
      <c r="O14" s="136">
        <v>47</v>
      </c>
      <c r="P14" s="136">
        <v>31</v>
      </c>
      <c r="Q14" s="138">
        <v>0.2</v>
      </c>
      <c r="R14" s="564">
        <v>80632</v>
      </c>
      <c r="S14" s="790">
        <v>47</v>
      </c>
    </row>
    <row r="15" spans="1:19" s="139" customFormat="1" ht="15" customHeight="1">
      <c r="A15" s="140" t="s">
        <v>93</v>
      </c>
      <c r="B15" s="141">
        <v>231</v>
      </c>
      <c r="C15" s="796">
        <v>99.1</v>
      </c>
      <c r="D15" s="803">
        <v>2</v>
      </c>
      <c r="E15" s="142">
        <v>0</v>
      </c>
      <c r="F15" s="143">
        <v>0</v>
      </c>
      <c r="G15" s="144">
        <v>4</v>
      </c>
      <c r="H15" s="145">
        <v>4</v>
      </c>
      <c r="I15" s="146">
        <v>1</v>
      </c>
      <c r="J15" s="144">
        <v>46</v>
      </c>
      <c r="K15" s="146">
        <v>35</v>
      </c>
      <c r="L15" s="144">
        <v>6</v>
      </c>
      <c r="M15" s="146">
        <v>12</v>
      </c>
      <c r="N15" s="148">
        <v>13606</v>
      </c>
      <c r="O15" s="145">
        <v>58</v>
      </c>
      <c r="P15" s="145">
        <v>192</v>
      </c>
      <c r="Q15" s="147">
        <v>0.8</v>
      </c>
      <c r="R15" s="562">
        <v>13798</v>
      </c>
      <c r="S15" s="791">
        <v>59</v>
      </c>
    </row>
    <row r="16" spans="1:19" s="139" customFormat="1" ht="15" customHeight="1">
      <c r="A16" s="140" t="s">
        <v>94</v>
      </c>
      <c r="B16" s="141">
        <v>237</v>
      </c>
      <c r="C16" s="797">
        <v>100</v>
      </c>
      <c r="D16" s="803">
        <v>0</v>
      </c>
      <c r="E16" s="142">
        <v>9</v>
      </c>
      <c r="F16" s="143">
        <v>0</v>
      </c>
      <c r="G16" s="144">
        <v>0</v>
      </c>
      <c r="H16" s="145">
        <v>0</v>
      </c>
      <c r="I16" s="146">
        <v>0</v>
      </c>
      <c r="J16" s="144">
        <v>8</v>
      </c>
      <c r="K16" s="146">
        <v>52</v>
      </c>
      <c r="L16" s="144">
        <v>7</v>
      </c>
      <c r="M16" s="146">
        <v>23</v>
      </c>
      <c r="N16" s="148">
        <v>11743</v>
      </c>
      <c r="O16" s="145">
        <v>87</v>
      </c>
      <c r="P16" s="145">
        <v>4</v>
      </c>
      <c r="Q16" s="147">
        <v>0.1</v>
      </c>
      <c r="R16" s="562">
        <v>11756</v>
      </c>
      <c r="S16" s="791">
        <v>86</v>
      </c>
    </row>
    <row r="17" spans="1:19" s="139" customFormat="1" ht="15" customHeight="1">
      <c r="A17" s="140" t="s">
        <v>95</v>
      </c>
      <c r="B17" s="141">
        <v>259</v>
      </c>
      <c r="C17" s="797">
        <v>99.2</v>
      </c>
      <c r="D17" s="803">
        <v>2</v>
      </c>
      <c r="E17" s="142">
        <v>5</v>
      </c>
      <c r="F17" s="143">
        <v>1</v>
      </c>
      <c r="G17" s="144">
        <v>2</v>
      </c>
      <c r="H17" s="145">
        <v>0</v>
      </c>
      <c r="I17" s="146">
        <v>0</v>
      </c>
      <c r="J17" s="144">
        <v>68</v>
      </c>
      <c r="K17" s="146">
        <v>24</v>
      </c>
      <c r="L17" s="144">
        <v>41</v>
      </c>
      <c r="M17" s="146">
        <v>28</v>
      </c>
      <c r="N17" s="148">
        <v>21415</v>
      </c>
      <c r="O17" s="145">
        <v>82</v>
      </c>
      <c r="P17" s="145">
        <v>63</v>
      </c>
      <c r="Q17" s="147">
        <v>0.24</v>
      </c>
      <c r="R17" s="562">
        <v>21478</v>
      </c>
      <c r="S17" s="791">
        <v>82</v>
      </c>
    </row>
    <row r="18" spans="1:19" s="139" customFormat="1" ht="15" customHeight="1">
      <c r="A18" s="140" t="s">
        <v>96</v>
      </c>
      <c r="B18" s="141">
        <v>225</v>
      </c>
      <c r="C18" s="798">
        <v>100</v>
      </c>
      <c r="D18" s="803">
        <v>0</v>
      </c>
      <c r="E18" s="142">
        <v>0</v>
      </c>
      <c r="F18" s="143">
        <v>0</v>
      </c>
      <c r="G18" s="144">
        <v>3</v>
      </c>
      <c r="H18" s="145">
        <v>0</v>
      </c>
      <c r="I18" s="146">
        <v>0</v>
      </c>
      <c r="J18" s="144">
        <v>39</v>
      </c>
      <c r="K18" s="146">
        <v>60</v>
      </c>
      <c r="L18" s="144">
        <v>2</v>
      </c>
      <c r="M18" s="146">
        <v>9</v>
      </c>
      <c r="N18" s="148">
        <v>14979</v>
      </c>
      <c r="O18" s="145">
        <v>67</v>
      </c>
      <c r="P18" s="145">
        <v>20</v>
      </c>
      <c r="Q18" s="147">
        <v>0.1</v>
      </c>
      <c r="R18" s="562">
        <v>14999</v>
      </c>
      <c r="S18" s="791">
        <v>67</v>
      </c>
    </row>
    <row r="19" spans="1:19" s="139" customFormat="1" ht="15" customHeight="1">
      <c r="A19" s="140" t="s">
        <v>97</v>
      </c>
      <c r="B19" s="141">
        <v>182</v>
      </c>
      <c r="C19" s="798">
        <v>100</v>
      </c>
      <c r="D19" s="803">
        <v>0</v>
      </c>
      <c r="E19" s="142">
        <v>1</v>
      </c>
      <c r="F19" s="143">
        <v>6</v>
      </c>
      <c r="G19" s="144">
        <v>11</v>
      </c>
      <c r="H19" s="145">
        <v>6</v>
      </c>
      <c r="I19" s="146">
        <v>1</v>
      </c>
      <c r="J19" s="144">
        <v>26</v>
      </c>
      <c r="K19" s="146">
        <v>23</v>
      </c>
      <c r="L19" s="144">
        <v>10</v>
      </c>
      <c r="M19" s="146">
        <v>32</v>
      </c>
      <c r="N19" s="148">
        <v>11692</v>
      </c>
      <c r="O19" s="145">
        <v>64</v>
      </c>
      <c r="P19" s="145">
        <v>333</v>
      </c>
      <c r="Q19" s="145">
        <v>1.8</v>
      </c>
      <c r="R19" s="562">
        <v>12025</v>
      </c>
      <c r="S19" s="791">
        <v>66</v>
      </c>
    </row>
    <row r="20" spans="1:19" s="139" customFormat="1" ht="15" customHeight="1">
      <c r="A20" s="140" t="s">
        <v>98</v>
      </c>
      <c r="B20" s="141">
        <v>206</v>
      </c>
      <c r="C20" s="796">
        <v>99.5</v>
      </c>
      <c r="D20" s="803">
        <v>1</v>
      </c>
      <c r="E20" s="142">
        <v>6</v>
      </c>
      <c r="F20" s="143">
        <v>1</v>
      </c>
      <c r="G20" s="144">
        <v>8</v>
      </c>
      <c r="H20" s="145">
        <v>0</v>
      </c>
      <c r="I20" s="146">
        <v>0</v>
      </c>
      <c r="J20" s="144">
        <v>10</v>
      </c>
      <c r="K20" s="146">
        <v>62</v>
      </c>
      <c r="L20" s="144">
        <v>4</v>
      </c>
      <c r="M20" s="146">
        <v>4</v>
      </c>
      <c r="N20" s="148">
        <v>15785</v>
      </c>
      <c r="O20" s="145">
        <v>76</v>
      </c>
      <c r="P20" s="145">
        <v>335</v>
      </c>
      <c r="Q20" s="147">
        <v>1.6</v>
      </c>
      <c r="R20" s="149">
        <v>16120</v>
      </c>
      <c r="S20" s="791">
        <v>78</v>
      </c>
    </row>
    <row r="21" spans="1:19" s="139" customFormat="1" ht="15" customHeight="1">
      <c r="A21" s="140" t="s">
        <v>99</v>
      </c>
      <c r="B21" s="141">
        <v>742</v>
      </c>
      <c r="C21" s="797">
        <v>99.9</v>
      </c>
      <c r="D21" s="803">
        <v>1</v>
      </c>
      <c r="E21" s="142">
        <v>31</v>
      </c>
      <c r="F21" s="143">
        <v>1</v>
      </c>
      <c r="G21" s="144">
        <v>1</v>
      </c>
      <c r="H21" s="145">
        <v>1</v>
      </c>
      <c r="I21" s="146">
        <v>0</v>
      </c>
      <c r="J21" s="144">
        <v>76</v>
      </c>
      <c r="K21" s="146">
        <v>116</v>
      </c>
      <c r="L21" s="144">
        <v>6</v>
      </c>
      <c r="M21" s="146">
        <v>11</v>
      </c>
      <c r="N21" s="144">
        <v>33783</v>
      </c>
      <c r="O21" s="145">
        <v>48</v>
      </c>
      <c r="P21" s="145">
        <v>6</v>
      </c>
      <c r="Q21" s="147">
        <v>0</v>
      </c>
      <c r="R21" s="145">
        <v>33789</v>
      </c>
      <c r="S21" s="791">
        <v>48</v>
      </c>
    </row>
    <row r="22" spans="1:19" s="139" customFormat="1" ht="15" customHeight="1" hidden="1">
      <c r="A22" s="150" t="s">
        <v>100</v>
      </c>
      <c r="B22" s="151"/>
      <c r="C22" s="799"/>
      <c r="D22" s="804"/>
      <c r="E22" s="152"/>
      <c r="F22" s="153"/>
      <c r="G22" s="154"/>
      <c r="H22" s="155"/>
      <c r="I22" s="156"/>
      <c r="J22" s="154"/>
      <c r="K22" s="156"/>
      <c r="L22" s="154"/>
      <c r="M22" s="156"/>
      <c r="N22" s="154"/>
      <c r="O22" s="155"/>
      <c r="P22" s="155"/>
      <c r="Q22" s="155"/>
      <c r="R22" s="155"/>
      <c r="S22" s="792"/>
    </row>
    <row r="23" spans="1:19" s="139" customFormat="1" ht="22.5" customHeight="1">
      <c r="A23" s="157" t="s">
        <v>32</v>
      </c>
      <c r="B23" s="158">
        <f>SUM(B14:B22)</f>
        <v>2365</v>
      </c>
      <c r="C23" s="800">
        <v>0.997</v>
      </c>
      <c r="D23" s="805">
        <f aca="true" t="shared" si="0" ref="D23:N23">SUM(D14:D22)</f>
        <v>6</v>
      </c>
      <c r="E23" s="159">
        <f t="shared" si="0"/>
        <v>75</v>
      </c>
      <c r="F23" s="160">
        <f t="shared" si="0"/>
        <v>9</v>
      </c>
      <c r="G23" s="161">
        <f t="shared" si="0"/>
        <v>30</v>
      </c>
      <c r="H23" s="162">
        <f t="shared" si="0"/>
        <v>11</v>
      </c>
      <c r="I23" s="163">
        <f t="shared" si="0"/>
        <v>2</v>
      </c>
      <c r="J23" s="161">
        <f t="shared" si="0"/>
        <v>287</v>
      </c>
      <c r="K23" s="161">
        <f t="shared" si="0"/>
        <v>411</v>
      </c>
      <c r="L23" s="161">
        <f t="shared" si="0"/>
        <v>78</v>
      </c>
      <c r="M23" s="161">
        <f t="shared" si="0"/>
        <v>122</v>
      </c>
      <c r="N23" s="161">
        <f t="shared" si="0"/>
        <v>131604</v>
      </c>
      <c r="O23" s="162">
        <v>66.1</v>
      </c>
      <c r="P23" s="162">
        <f>SUM(P14:P22)</f>
        <v>984</v>
      </c>
      <c r="Q23" s="164">
        <v>0.6</v>
      </c>
      <c r="R23" s="165">
        <f>SUM(R14:R22)</f>
        <v>204597</v>
      </c>
      <c r="S23" s="793">
        <v>66.6</v>
      </c>
    </row>
    <row r="24" spans="1:19" s="139" customFormat="1" ht="15" customHeight="1" hidden="1">
      <c r="A24" s="131" t="s">
        <v>101</v>
      </c>
      <c r="B24" s="135"/>
      <c r="C24" s="136"/>
      <c r="D24" s="136"/>
      <c r="E24" s="136"/>
      <c r="F24" s="137"/>
      <c r="G24" s="135"/>
      <c r="H24" s="136"/>
      <c r="I24" s="137"/>
      <c r="J24" s="135"/>
      <c r="K24" s="137"/>
      <c r="L24" s="135"/>
      <c r="M24" s="137"/>
      <c r="N24" s="135"/>
      <c r="O24" s="136"/>
      <c r="P24" s="136"/>
      <c r="Q24" s="136"/>
      <c r="R24" s="136"/>
      <c r="S24" s="166"/>
    </row>
    <row r="25" spans="1:19" s="139" customFormat="1" ht="15" customHeight="1" hidden="1">
      <c r="A25" s="140" t="s">
        <v>102</v>
      </c>
      <c r="B25" s="144"/>
      <c r="C25" s="145"/>
      <c r="D25" s="145"/>
      <c r="E25" s="145"/>
      <c r="F25" s="146"/>
      <c r="G25" s="144"/>
      <c r="H25" s="145"/>
      <c r="I25" s="146"/>
      <c r="J25" s="144"/>
      <c r="K25" s="146"/>
      <c r="L25" s="144"/>
      <c r="M25" s="146"/>
      <c r="N25" s="144"/>
      <c r="O25" s="145"/>
      <c r="P25" s="145"/>
      <c r="Q25" s="145"/>
      <c r="R25" s="145"/>
      <c r="S25" s="167"/>
    </row>
    <row r="26" spans="1:19" s="139" customFormat="1" ht="15" customHeight="1" hidden="1">
      <c r="A26" s="140" t="s">
        <v>103</v>
      </c>
      <c r="B26" s="144"/>
      <c r="C26" s="145"/>
      <c r="D26" s="145"/>
      <c r="E26" s="145"/>
      <c r="F26" s="146"/>
      <c r="G26" s="144"/>
      <c r="H26" s="145"/>
      <c r="I26" s="146"/>
      <c r="J26" s="144"/>
      <c r="K26" s="146"/>
      <c r="L26" s="144"/>
      <c r="M26" s="146"/>
      <c r="N26" s="144"/>
      <c r="O26" s="145"/>
      <c r="P26" s="145"/>
      <c r="Q26" s="145"/>
      <c r="R26" s="145"/>
      <c r="S26" s="167"/>
    </row>
    <row r="27" spans="1:19" s="139" customFormat="1" ht="15" customHeight="1" hidden="1">
      <c r="A27" s="150" t="s">
        <v>104</v>
      </c>
      <c r="B27" s="154"/>
      <c r="C27" s="155"/>
      <c r="D27" s="155"/>
      <c r="E27" s="155"/>
      <c r="F27" s="156"/>
      <c r="G27" s="154"/>
      <c r="H27" s="155"/>
      <c r="I27" s="156"/>
      <c r="J27" s="154"/>
      <c r="K27" s="156"/>
      <c r="L27" s="154"/>
      <c r="M27" s="156"/>
      <c r="N27" s="154"/>
      <c r="O27" s="155"/>
      <c r="P27" s="155"/>
      <c r="Q27" s="155"/>
      <c r="R27" s="155"/>
      <c r="S27" s="168"/>
    </row>
    <row r="28" spans="1:19" s="139" customFormat="1" ht="15" customHeight="1" hidden="1">
      <c r="A28" s="157" t="s">
        <v>32</v>
      </c>
      <c r="B28" s="169"/>
      <c r="C28" s="170"/>
      <c r="D28" s="170"/>
      <c r="E28" s="170"/>
      <c r="F28" s="171"/>
      <c r="G28" s="169"/>
      <c r="H28" s="170"/>
      <c r="I28" s="171"/>
      <c r="J28" s="169"/>
      <c r="K28" s="171"/>
      <c r="L28" s="169"/>
      <c r="M28" s="171"/>
      <c r="N28" s="169"/>
      <c r="O28" s="170"/>
      <c r="P28" s="170"/>
      <c r="Q28" s="170"/>
      <c r="R28" s="170"/>
      <c r="S28" s="172"/>
    </row>
    <row r="29" spans="1:19" s="139" customFormat="1" ht="15" customHeight="1" hidden="1">
      <c r="A29" s="173" t="s">
        <v>105</v>
      </c>
      <c r="B29" s="174"/>
      <c r="C29" s="175"/>
      <c r="D29" s="175"/>
      <c r="E29" s="175"/>
      <c r="F29" s="176"/>
      <c r="G29" s="174"/>
      <c r="H29" s="175"/>
      <c r="I29" s="176"/>
      <c r="J29" s="174"/>
      <c r="K29" s="176"/>
      <c r="L29" s="174"/>
      <c r="M29" s="176"/>
      <c r="N29" s="174"/>
      <c r="O29" s="175"/>
      <c r="P29" s="175"/>
      <c r="Q29" s="175"/>
      <c r="R29" s="175"/>
      <c r="S29" s="177"/>
    </row>
    <row r="30" spans="1:19" s="139" customFormat="1" ht="15" customHeight="1" hidden="1">
      <c r="A30" s="150" t="s">
        <v>106</v>
      </c>
      <c r="B30" s="154"/>
      <c r="C30" s="155"/>
      <c r="D30" s="155"/>
      <c r="E30" s="155"/>
      <c r="F30" s="156"/>
      <c r="G30" s="154"/>
      <c r="H30" s="155"/>
      <c r="I30" s="156"/>
      <c r="J30" s="154"/>
      <c r="K30" s="156"/>
      <c r="L30" s="154"/>
      <c r="M30" s="156"/>
      <c r="N30" s="154"/>
      <c r="O30" s="155"/>
      <c r="P30" s="155"/>
      <c r="Q30" s="155"/>
      <c r="R30" s="155"/>
      <c r="S30" s="168"/>
    </row>
    <row r="31" spans="1:19" s="139" customFormat="1" ht="15" customHeight="1" hidden="1">
      <c r="A31" s="157" t="s">
        <v>32</v>
      </c>
      <c r="B31" s="169"/>
      <c r="C31" s="170"/>
      <c r="D31" s="170"/>
      <c r="E31" s="170"/>
      <c r="F31" s="171"/>
      <c r="G31" s="169"/>
      <c r="H31" s="170"/>
      <c r="I31" s="171"/>
      <c r="J31" s="169"/>
      <c r="K31" s="171"/>
      <c r="L31" s="169"/>
      <c r="M31" s="171"/>
      <c r="N31" s="169"/>
      <c r="O31" s="170"/>
      <c r="P31" s="170"/>
      <c r="Q31" s="170"/>
      <c r="R31" s="170"/>
      <c r="S31" s="172"/>
    </row>
    <row r="32" spans="1:19" s="139" customFormat="1" ht="15" customHeight="1" hidden="1">
      <c r="A32" s="157" t="s">
        <v>107</v>
      </c>
      <c r="B32" s="169"/>
      <c r="C32" s="170"/>
      <c r="D32" s="170"/>
      <c r="E32" s="170"/>
      <c r="F32" s="171"/>
      <c r="G32" s="169"/>
      <c r="H32" s="170"/>
      <c r="I32" s="171"/>
      <c r="J32" s="169"/>
      <c r="K32" s="171"/>
      <c r="L32" s="169"/>
      <c r="M32" s="171"/>
      <c r="N32" s="169"/>
      <c r="O32" s="170"/>
      <c r="P32" s="170"/>
      <c r="Q32" s="170"/>
      <c r="R32" s="170"/>
      <c r="S32" s="172"/>
    </row>
    <row r="33" s="178" customFormat="1" ht="12.75" hidden="1"/>
    <row r="34" s="178" customFormat="1" ht="12.75"/>
    <row r="35" ht="12.75">
      <c r="A35" s="80" t="s">
        <v>133</v>
      </c>
    </row>
  </sheetData>
  <sheetProtection selectLockedCells="1" selectUnlockedCells="1"/>
  <mergeCells count="10">
    <mergeCell ref="L12:M12"/>
    <mergeCell ref="N12:S12"/>
    <mergeCell ref="A12:A13"/>
    <mergeCell ref="B12:F12"/>
    <mergeCell ref="G12:I12"/>
    <mergeCell ref="J12:K12"/>
    <mergeCell ref="A4:S4"/>
    <mergeCell ref="A5:S5"/>
    <mergeCell ref="A7:S7"/>
    <mergeCell ref="A8:S8"/>
  </mergeCells>
  <printOptions/>
  <pageMargins left="0.7479166666666667" right="0.7479166666666667" top="0.7097222222222223" bottom="0.7902777777777777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5">
      <selection activeCell="A31" sqref="A31:IV32"/>
    </sheetView>
  </sheetViews>
  <sheetFormatPr defaultColWidth="9.00390625" defaultRowHeight="12.75"/>
  <cols>
    <col min="1" max="1" width="4.625" style="567" customWidth="1"/>
    <col min="2" max="2" width="26.00390625" style="566" hidden="1" customWidth="1"/>
    <col min="3" max="3" width="24.125" style="566" customWidth="1"/>
    <col min="4" max="4" width="9.00390625" style="566" customWidth="1"/>
    <col min="5" max="5" width="25.625" style="566" hidden="1" customWidth="1"/>
    <col min="6" max="6" width="9.00390625" style="566" customWidth="1"/>
    <col min="7" max="9" width="8.00390625" style="566" customWidth="1"/>
    <col min="10" max="10" width="0" style="566" hidden="1" customWidth="1"/>
    <col min="11" max="11" width="8.00390625" style="566" customWidth="1"/>
    <col min="12" max="12" width="0" style="566" hidden="1" customWidth="1"/>
    <col min="13" max="13" width="8.00390625" style="566" customWidth="1"/>
    <col min="14" max="14" width="0" style="566" hidden="1" customWidth="1"/>
    <col min="15" max="15" width="8.00390625" style="566" customWidth="1"/>
    <col min="16" max="16" width="0" style="566" hidden="1" customWidth="1"/>
    <col min="17" max="17" width="8.00390625" style="566" hidden="1" customWidth="1"/>
    <col min="18" max="18" width="9.125" style="566" customWidth="1"/>
    <col min="19" max="19" width="8.00390625" style="566" hidden="1" customWidth="1"/>
    <col min="20" max="20" width="9.125" style="566" customWidth="1"/>
    <col min="21" max="21" width="9.00390625" style="566" customWidth="1"/>
    <col min="22" max="16384" width="9.125" style="566" customWidth="1"/>
  </cols>
  <sheetData>
    <row r="1" spans="1:4" ht="18.75" hidden="1">
      <c r="A1" s="568"/>
      <c r="B1" s="725"/>
      <c r="C1" s="725"/>
      <c r="D1" s="725"/>
    </row>
    <row r="2" spans="1:4" ht="16.5" hidden="1">
      <c r="A2" s="717"/>
      <c r="B2" s="717"/>
      <c r="C2" s="717"/>
      <c r="D2" s="717"/>
    </row>
    <row r="3" spans="1:5" ht="20.25" hidden="1">
      <c r="A3" s="724"/>
      <c r="B3" s="722" t="s">
        <v>418</v>
      </c>
      <c r="C3" s="723"/>
      <c r="D3" s="722"/>
      <c r="E3" s="722"/>
    </row>
    <row r="4" spans="1:4" ht="15.75" hidden="1">
      <c r="A4" s="721"/>
      <c r="B4" s="721" t="s">
        <v>75</v>
      </c>
      <c r="C4" s="721"/>
      <c r="D4" s="721"/>
    </row>
    <row r="5" spans="1:7" ht="30.75">
      <c r="A5" s="721"/>
      <c r="B5" s="721"/>
      <c r="C5" s="720" t="s">
        <v>417</v>
      </c>
      <c r="D5" s="720"/>
      <c r="E5" s="719"/>
      <c r="F5" s="719"/>
      <c r="G5" s="719"/>
    </row>
    <row r="6" spans="1:7" ht="30.75">
      <c r="A6" s="721"/>
      <c r="B6" s="721"/>
      <c r="C6" s="720"/>
      <c r="D6" s="720"/>
      <c r="E6" s="719"/>
      <c r="F6" s="719"/>
      <c r="G6" s="719"/>
    </row>
    <row r="7" spans="1:22" ht="16.5">
      <c r="A7" s="717"/>
      <c r="B7" s="717"/>
      <c r="C7" s="832" t="s">
        <v>425</v>
      </c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  <c r="S7" s="833"/>
      <c r="T7" s="833"/>
      <c r="U7" s="833"/>
      <c r="V7" s="833"/>
    </row>
    <row r="8" spans="1:4" ht="25.5" customHeight="1">
      <c r="A8" s="568"/>
      <c r="B8" s="718" t="s">
        <v>416</v>
      </c>
      <c r="C8" s="717"/>
      <c r="D8" s="718" t="s">
        <v>415</v>
      </c>
    </row>
    <row r="9" spans="1:4" ht="20.25" customHeight="1">
      <c r="A9" s="568"/>
      <c r="B9" s="718"/>
      <c r="C9" s="717"/>
      <c r="D9" s="718"/>
    </row>
    <row r="10" spans="1:7" ht="24" customHeight="1" thickBot="1">
      <c r="A10" s="568"/>
      <c r="B10" s="718"/>
      <c r="C10" s="717"/>
      <c r="D10" s="716"/>
      <c r="G10" s="715" t="s">
        <v>419</v>
      </c>
    </row>
    <row r="11" spans="1:22" ht="24.75" customHeight="1" thickBot="1">
      <c r="A11" s="714"/>
      <c r="B11" s="713"/>
      <c r="C11" s="712"/>
      <c r="D11" s="711" t="s">
        <v>414</v>
      </c>
      <c r="E11" s="705"/>
      <c r="F11" s="710"/>
      <c r="G11" s="707" t="s">
        <v>413</v>
      </c>
      <c r="H11" s="709"/>
      <c r="I11" s="704" t="s">
        <v>412</v>
      </c>
      <c r="J11" s="703" t="s">
        <v>411</v>
      </c>
      <c r="K11" s="708"/>
      <c r="L11" s="705"/>
      <c r="M11" s="707" t="s">
        <v>410</v>
      </c>
      <c r="N11" s="703" t="s">
        <v>409</v>
      </c>
      <c r="O11" s="706"/>
      <c r="P11" s="705"/>
      <c r="Q11" s="705"/>
      <c r="R11" s="704" t="s">
        <v>408</v>
      </c>
      <c r="S11" s="703"/>
      <c r="T11" s="703"/>
      <c r="U11" s="702" t="s">
        <v>407</v>
      </c>
      <c r="V11" s="701"/>
    </row>
    <row r="12" spans="1:22" ht="26.25" customHeight="1" thickBot="1">
      <c r="A12" s="700"/>
      <c r="B12" s="699" t="s">
        <v>406</v>
      </c>
      <c r="C12" s="698"/>
      <c r="D12" s="697" t="s">
        <v>405</v>
      </c>
      <c r="E12" s="697"/>
      <c r="F12" s="696" t="s">
        <v>404</v>
      </c>
      <c r="G12" s="688" t="s">
        <v>405</v>
      </c>
      <c r="H12" s="695" t="s">
        <v>404</v>
      </c>
      <c r="I12" s="688" t="s">
        <v>405</v>
      </c>
      <c r="J12" s="694"/>
      <c r="K12" s="693" t="s">
        <v>404</v>
      </c>
      <c r="L12" s="692"/>
      <c r="M12" s="688" t="s">
        <v>405</v>
      </c>
      <c r="N12" s="691"/>
      <c r="O12" s="688" t="s">
        <v>404</v>
      </c>
      <c r="P12" s="690"/>
      <c r="Q12" s="689"/>
      <c r="R12" s="688" t="s">
        <v>405</v>
      </c>
      <c r="S12" s="687"/>
      <c r="T12" s="686" t="s">
        <v>404</v>
      </c>
      <c r="U12" s="685" t="s">
        <v>405</v>
      </c>
      <c r="V12" s="684" t="s">
        <v>404</v>
      </c>
    </row>
    <row r="13" spans="1:22" s="567" customFormat="1" ht="31.5" customHeight="1" thickBot="1">
      <c r="A13" s="683" t="s">
        <v>3</v>
      </c>
      <c r="B13" s="683" t="s">
        <v>403</v>
      </c>
      <c r="C13" s="682" t="s">
        <v>402</v>
      </c>
      <c r="D13" s="681">
        <v>0.581</v>
      </c>
      <c r="E13" s="680"/>
      <c r="F13" s="679">
        <v>0.563</v>
      </c>
      <c r="G13" s="673">
        <v>61.3</v>
      </c>
      <c r="H13" s="678">
        <v>53</v>
      </c>
      <c r="I13" s="676">
        <v>67.6</v>
      </c>
      <c r="J13" s="677"/>
      <c r="K13" s="676">
        <v>60.1</v>
      </c>
      <c r="L13" s="675"/>
      <c r="M13" s="673">
        <v>58.2</v>
      </c>
      <c r="N13" s="674"/>
      <c r="O13" s="673">
        <v>52.9</v>
      </c>
      <c r="P13" s="672"/>
      <c r="Q13" s="671"/>
      <c r="R13" s="670">
        <v>54.5</v>
      </c>
      <c r="S13" s="670"/>
      <c r="T13" s="669">
        <v>57.5</v>
      </c>
      <c r="U13" s="668">
        <v>67.5</v>
      </c>
      <c r="V13" s="667">
        <v>60.1</v>
      </c>
    </row>
    <row r="14" spans="1:22" s="567" customFormat="1" ht="16.5" customHeight="1" hidden="1">
      <c r="A14" s="666"/>
      <c r="B14" s="666"/>
      <c r="C14" s="665" t="s">
        <v>401</v>
      </c>
      <c r="D14" s="664"/>
      <c r="E14" s="663"/>
      <c r="F14" s="662"/>
      <c r="G14" s="660"/>
      <c r="H14" s="661"/>
      <c r="I14" s="660"/>
      <c r="J14" s="658"/>
      <c r="K14" s="660"/>
      <c r="L14" s="656"/>
      <c r="M14" s="659"/>
      <c r="N14" s="658"/>
      <c r="O14" s="657"/>
      <c r="P14" s="656"/>
      <c r="Q14" s="656"/>
      <c r="R14" s="655"/>
      <c r="S14" s="655"/>
      <c r="T14" s="654"/>
      <c r="U14" s="653"/>
      <c r="V14" s="652"/>
    </row>
    <row r="15" spans="1:22" s="569" customFormat="1" ht="28.5" customHeight="1">
      <c r="A15" s="608" t="s">
        <v>10</v>
      </c>
      <c r="B15" s="627" t="s">
        <v>400</v>
      </c>
      <c r="C15" s="626" t="s">
        <v>399</v>
      </c>
      <c r="D15" s="625">
        <v>0.57</v>
      </c>
      <c r="E15" s="624"/>
      <c r="F15" s="623">
        <v>0.629</v>
      </c>
      <c r="G15" s="631">
        <v>62.1</v>
      </c>
      <c r="H15" s="610">
        <v>55.3</v>
      </c>
      <c r="I15" s="614">
        <v>75.5</v>
      </c>
      <c r="J15" s="613"/>
      <c r="K15" s="614">
        <v>68.7</v>
      </c>
      <c r="L15" s="607"/>
      <c r="M15" s="609">
        <v>54</v>
      </c>
      <c r="N15" s="610"/>
      <c r="O15" s="629">
        <v>44.7</v>
      </c>
      <c r="P15" s="607"/>
      <c r="Q15" s="607"/>
      <c r="R15" s="608">
        <v>59.3</v>
      </c>
      <c r="S15" s="608"/>
      <c r="T15" s="607">
        <v>50</v>
      </c>
      <c r="U15" s="589">
        <v>66.3</v>
      </c>
      <c r="V15" s="588">
        <v>67.9</v>
      </c>
    </row>
    <row r="16" spans="1:22" s="569" customFormat="1" ht="28.5" customHeight="1">
      <c r="A16" s="608" t="s">
        <v>12</v>
      </c>
      <c r="B16" s="627" t="s">
        <v>398</v>
      </c>
      <c r="C16" s="626" t="s">
        <v>397</v>
      </c>
      <c r="D16" s="625">
        <v>0.544</v>
      </c>
      <c r="E16" s="651"/>
      <c r="F16" s="650">
        <v>0.39</v>
      </c>
      <c r="G16" s="631">
        <v>57.5</v>
      </c>
      <c r="H16" s="610">
        <v>45</v>
      </c>
      <c r="I16" s="614">
        <v>81.8</v>
      </c>
      <c r="J16" s="613"/>
      <c r="K16" s="614">
        <v>44.8</v>
      </c>
      <c r="L16" s="607"/>
      <c r="M16" s="609">
        <v>55</v>
      </c>
      <c r="N16" s="610"/>
      <c r="O16" s="609">
        <v>57.3</v>
      </c>
      <c r="P16" s="607"/>
      <c r="Q16" s="607"/>
      <c r="R16" s="608">
        <v>64.9</v>
      </c>
      <c r="S16" s="608"/>
      <c r="T16" s="607">
        <v>69.4</v>
      </c>
      <c r="U16" s="621">
        <v>74</v>
      </c>
      <c r="V16" s="649">
        <v>75</v>
      </c>
    </row>
    <row r="17" spans="1:22" s="569" customFormat="1" ht="19.5" customHeight="1" hidden="1">
      <c r="A17" s="608" t="s">
        <v>14</v>
      </c>
      <c r="B17" s="627"/>
      <c r="C17" s="626"/>
      <c r="D17" s="624"/>
      <c r="E17" s="624"/>
      <c r="F17" s="632"/>
      <c r="G17" s="631"/>
      <c r="H17" s="610"/>
      <c r="I17" s="614"/>
      <c r="J17" s="613"/>
      <c r="K17" s="614"/>
      <c r="L17" s="607"/>
      <c r="M17" s="609"/>
      <c r="N17" s="610"/>
      <c r="O17" s="609"/>
      <c r="P17" s="607"/>
      <c r="Q17" s="607"/>
      <c r="R17" s="608"/>
      <c r="S17" s="608"/>
      <c r="T17" s="607"/>
      <c r="U17" s="589"/>
      <c r="V17" s="588"/>
    </row>
    <row r="18" spans="1:22" s="569" customFormat="1" ht="28.5" customHeight="1">
      <c r="A18" s="608" t="s">
        <v>14</v>
      </c>
      <c r="B18" s="627" t="s">
        <v>396</v>
      </c>
      <c r="C18" s="626" t="s">
        <v>395</v>
      </c>
      <c r="D18" s="648">
        <v>0.841</v>
      </c>
      <c r="E18" s="624"/>
      <c r="F18" s="647">
        <v>0.92</v>
      </c>
      <c r="G18" s="631">
        <v>67.2</v>
      </c>
      <c r="H18" s="646">
        <v>75.2</v>
      </c>
      <c r="I18" s="645">
        <v>86.6</v>
      </c>
      <c r="J18" s="613"/>
      <c r="K18" s="645">
        <v>91.6</v>
      </c>
      <c r="L18" s="607"/>
      <c r="M18" s="609">
        <v>64.1</v>
      </c>
      <c r="N18" s="610"/>
      <c r="O18" s="609">
        <v>64.4</v>
      </c>
      <c r="P18" s="607"/>
      <c r="Q18" s="607"/>
      <c r="R18" s="644">
        <v>67.6</v>
      </c>
      <c r="S18" s="608"/>
      <c r="T18" s="643">
        <v>87.8</v>
      </c>
      <c r="U18" s="621">
        <v>73.14</v>
      </c>
      <c r="V18" s="642">
        <v>80.7</v>
      </c>
    </row>
    <row r="19" spans="1:22" s="569" customFormat="1" ht="28.5" customHeight="1">
      <c r="A19" s="608" t="s">
        <v>16</v>
      </c>
      <c r="B19" s="627" t="s">
        <v>394</v>
      </c>
      <c r="C19" s="626" t="s">
        <v>393</v>
      </c>
      <c r="D19" s="641">
        <v>0.521</v>
      </c>
      <c r="E19" s="624"/>
      <c r="F19" s="623">
        <v>0.429</v>
      </c>
      <c r="G19" s="640">
        <v>53.1</v>
      </c>
      <c r="H19" s="639">
        <v>44.2</v>
      </c>
      <c r="I19" s="614">
        <v>61.9</v>
      </c>
      <c r="J19" s="613"/>
      <c r="K19" s="630">
        <v>40.5</v>
      </c>
      <c r="L19" s="607"/>
      <c r="M19" s="609">
        <v>63.8</v>
      </c>
      <c r="N19" s="610"/>
      <c r="O19" s="609">
        <v>50</v>
      </c>
      <c r="P19" s="607"/>
      <c r="Q19" s="607"/>
      <c r="R19" s="638">
        <v>49.2</v>
      </c>
      <c r="S19" s="608"/>
      <c r="T19" s="637">
        <v>39.3</v>
      </c>
      <c r="U19" s="589">
        <v>63.4</v>
      </c>
      <c r="V19" s="588">
        <v>52.5</v>
      </c>
    </row>
    <row r="20" spans="1:22" s="569" customFormat="1" ht="28.5" customHeight="1">
      <c r="A20" s="608" t="s">
        <v>18</v>
      </c>
      <c r="B20" s="627" t="s">
        <v>392</v>
      </c>
      <c r="C20" s="626" t="s">
        <v>391</v>
      </c>
      <c r="D20" s="625">
        <v>0.5935</v>
      </c>
      <c r="E20" s="624"/>
      <c r="F20" s="623">
        <v>0.64</v>
      </c>
      <c r="G20" s="631">
        <v>67.5</v>
      </c>
      <c r="H20" s="610">
        <v>65</v>
      </c>
      <c r="I20" s="614">
        <v>83.7</v>
      </c>
      <c r="J20" s="613"/>
      <c r="K20" s="614">
        <v>72.3</v>
      </c>
      <c r="L20" s="607"/>
      <c r="M20" s="636">
        <v>84</v>
      </c>
      <c r="N20" s="610"/>
      <c r="O20" s="636">
        <v>66.5</v>
      </c>
      <c r="P20" s="607"/>
      <c r="Q20" s="607"/>
      <c r="R20" s="635">
        <v>77.1</v>
      </c>
      <c r="S20" s="608"/>
      <c r="T20" s="634">
        <v>78.9</v>
      </c>
      <c r="U20" s="589">
        <v>73.2</v>
      </c>
      <c r="V20" s="633">
        <v>49.6</v>
      </c>
    </row>
    <row r="21" spans="1:22" s="569" customFormat="1" ht="19.5" customHeight="1" hidden="1">
      <c r="A21" s="608" t="s">
        <v>22</v>
      </c>
      <c r="B21" s="627"/>
      <c r="C21" s="626"/>
      <c r="D21" s="624"/>
      <c r="E21" s="624"/>
      <c r="F21" s="632"/>
      <c r="G21" s="631"/>
      <c r="H21" s="610"/>
      <c r="I21" s="614"/>
      <c r="J21" s="613"/>
      <c r="K21" s="614"/>
      <c r="L21" s="607"/>
      <c r="M21" s="609"/>
      <c r="N21" s="610"/>
      <c r="O21" s="609"/>
      <c r="P21" s="607"/>
      <c r="Q21" s="607"/>
      <c r="R21" s="608"/>
      <c r="S21" s="608"/>
      <c r="T21" s="607"/>
      <c r="U21" s="589"/>
      <c r="V21" s="588"/>
    </row>
    <row r="22" spans="1:22" s="569" customFormat="1" ht="19.5" customHeight="1" hidden="1">
      <c r="A22" s="608" t="s">
        <v>24</v>
      </c>
      <c r="B22" s="627"/>
      <c r="C22" s="626"/>
      <c r="D22" s="624"/>
      <c r="E22" s="624"/>
      <c r="F22" s="632"/>
      <c r="G22" s="631"/>
      <c r="H22" s="610"/>
      <c r="I22" s="614"/>
      <c r="J22" s="613"/>
      <c r="K22" s="614"/>
      <c r="L22" s="607"/>
      <c r="M22" s="609"/>
      <c r="N22" s="610"/>
      <c r="O22" s="609"/>
      <c r="P22" s="607"/>
      <c r="Q22" s="607"/>
      <c r="R22" s="608"/>
      <c r="S22" s="608"/>
      <c r="T22" s="607"/>
      <c r="U22" s="589"/>
      <c r="V22" s="588"/>
    </row>
    <row r="23" spans="1:22" s="569" customFormat="1" ht="28.5" customHeight="1">
      <c r="A23" s="608" t="s">
        <v>20</v>
      </c>
      <c r="B23" s="627" t="s">
        <v>390</v>
      </c>
      <c r="C23" s="626" t="s">
        <v>389</v>
      </c>
      <c r="D23" s="625">
        <v>0.592</v>
      </c>
      <c r="E23" s="624"/>
      <c r="F23" s="623">
        <v>0.573</v>
      </c>
      <c r="G23" s="631">
        <v>65.7</v>
      </c>
      <c r="H23" s="610">
        <v>50.2</v>
      </c>
      <c r="I23" s="630">
        <v>61.7</v>
      </c>
      <c r="J23" s="613"/>
      <c r="K23" s="614">
        <v>47.1</v>
      </c>
      <c r="L23" s="607"/>
      <c r="M23" s="629">
        <v>51.5</v>
      </c>
      <c r="N23" s="610"/>
      <c r="O23" s="609">
        <v>46.9</v>
      </c>
      <c r="P23" s="607"/>
      <c r="Q23" s="607"/>
      <c r="R23" s="608">
        <v>61.1</v>
      </c>
      <c r="S23" s="608"/>
      <c r="T23" s="607">
        <v>63.9</v>
      </c>
      <c r="U23" s="628">
        <v>58.5</v>
      </c>
      <c r="V23" s="588">
        <v>52.4</v>
      </c>
    </row>
    <row r="24" spans="1:22" s="569" customFormat="1" ht="28.5" customHeight="1">
      <c r="A24" s="608" t="s">
        <v>22</v>
      </c>
      <c r="B24" s="627" t="s">
        <v>388</v>
      </c>
      <c r="C24" s="626" t="s">
        <v>387</v>
      </c>
      <c r="D24" s="625">
        <v>0.585</v>
      </c>
      <c r="E24" s="624"/>
      <c r="F24" s="623">
        <v>0.5</v>
      </c>
      <c r="G24" s="622">
        <v>67.8</v>
      </c>
      <c r="H24" s="610">
        <v>62</v>
      </c>
      <c r="I24" s="614">
        <v>67</v>
      </c>
      <c r="J24" s="613"/>
      <c r="K24" s="614">
        <v>63.6</v>
      </c>
      <c r="L24" s="607"/>
      <c r="M24" s="609">
        <v>61.8</v>
      </c>
      <c r="N24" s="610"/>
      <c r="O24" s="609">
        <v>55.9</v>
      </c>
      <c r="P24" s="607"/>
      <c r="Q24" s="607"/>
      <c r="R24" s="608">
        <v>62.9</v>
      </c>
      <c r="S24" s="608"/>
      <c r="T24" s="607">
        <v>60</v>
      </c>
      <c r="U24" s="621">
        <v>65</v>
      </c>
      <c r="V24" s="588">
        <v>64.6</v>
      </c>
    </row>
    <row r="25" spans="1:22" s="569" customFormat="1" ht="28.5" customHeight="1" thickBot="1">
      <c r="A25" s="605" t="s">
        <v>24</v>
      </c>
      <c r="B25" s="604" t="s">
        <v>386</v>
      </c>
      <c r="C25" s="620" t="s">
        <v>385</v>
      </c>
      <c r="D25" s="619">
        <v>0.637</v>
      </c>
      <c r="E25" s="618"/>
      <c r="F25" s="617">
        <v>0.649</v>
      </c>
      <c r="G25" s="616">
        <v>62.5</v>
      </c>
      <c r="H25" s="615">
        <v>60</v>
      </c>
      <c r="I25" s="614">
        <v>76.6</v>
      </c>
      <c r="J25" s="613"/>
      <c r="K25" s="612">
        <v>76.5</v>
      </c>
      <c r="L25" s="611"/>
      <c r="M25" s="609">
        <v>69.8</v>
      </c>
      <c r="N25" s="610"/>
      <c r="O25" s="609">
        <v>59.2</v>
      </c>
      <c r="P25" s="607"/>
      <c r="Q25" s="607"/>
      <c r="R25" s="608">
        <v>71.4</v>
      </c>
      <c r="S25" s="608"/>
      <c r="T25" s="607">
        <v>74.9</v>
      </c>
      <c r="U25" s="606">
        <v>76.8</v>
      </c>
      <c r="V25" s="588">
        <v>73.6</v>
      </c>
    </row>
    <row r="26" spans="1:22" s="569" customFormat="1" ht="17.25" customHeight="1" hidden="1" thickBot="1">
      <c r="A26" s="605"/>
      <c r="B26" s="604"/>
      <c r="C26" s="603"/>
      <c r="D26" s="602"/>
      <c r="E26" s="601"/>
      <c r="F26" s="600"/>
      <c r="G26" s="599"/>
      <c r="H26" s="598"/>
      <c r="I26" s="597"/>
      <c r="J26" s="594"/>
      <c r="K26" s="596"/>
      <c r="L26" s="595"/>
      <c r="M26" s="593"/>
      <c r="N26" s="594"/>
      <c r="O26" s="593"/>
      <c r="P26" s="592"/>
      <c r="Q26" s="592"/>
      <c r="R26" s="591"/>
      <c r="S26" s="591"/>
      <c r="T26" s="590"/>
      <c r="U26" s="589"/>
      <c r="V26" s="588">
        <f>SUM(V15:V25)</f>
        <v>516.3000000000001</v>
      </c>
    </row>
    <row r="27" spans="1:22" s="569" customFormat="1" ht="30" customHeight="1" thickBot="1">
      <c r="A27" s="568"/>
      <c r="B27" s="568"/>
      <c r="C27" s="587" t="s">
        <v>384</v>
      </c>
      <c r="D27" s="586">
        <v>0.6104</v>
      </c>
      <c r="E27" s="585"/>
      <c r="F27" s="584">
        <v>0.5912</v>
      </c>
      <c r="G27" s="583">
        <v>62.9</v>
      </c>
      <c r="H27" s="583">
        <v>63.7</v>
      </c>
      <c r="I27" s="579">
        <v>74.35</v>
      </c>
      <c r="J27" s="582"/>
      <c r="K27" s="579">
        <v>63.14</v>
      </c>
      <c r="L27" s="581"/>
      <c r="M27" s="579">
        <v>63</v>
      </c>
      <c r="N27" s="580"/>
      <c r="O27" s="579">
        <v>55.6</v>
      </c>
      <c r="P27" s="578"/>
      <c r="Q27" s="577"/>
      <c r="R27" s="576">
        <v>64.3</v>
      </c>
      <c r="S27" s="576"/>
      <c r="T27" s="575">
        <v>65.5</v>
      </c>
      <c r="U27" s="574">
        <v>68.8</v>
      </c>
      <c r="V27" s="573">
        <v>64.6</v>
      </c>
    </row>
    <row r="28" spans="1:21" s="569" customFormat="1" ht="12.75" customHeight="1">
      <c r="A28" s="568"/>
      <c r="B28" s="568"/>
      <c r="C28" s="568"/>
      <c r="D28" s="568"/>
      <c r="R28" s="572"/>
      <c r="S28" s="572"/>
      <c r="T28" s="572"/>
      <c r="U28" s="572"/>
    </row>
    <row r="29" spans="1:4" s="569" customFormat="1" ht="19.5" customHeight="1">
      <c r="A29" s="568"/>
      <c r="B29" s="568"/>
      <c r="C29" s="568" t="s">
        <v>383</v>
      </c>
      <c r="D29" s="571" t="s">
        <v>382</v>
      </c>
    </row>
    <row r="30" spans="1:4" s="569" customFormat="1" ht="19.5" customHeight="1">
      <c r="A30" s="568"/>
      <c r="B30" s="568"/>
      <c r="C30" s="568"/>
      <c r="D30" s="570" t="s">
        <v>381</v>
      </c>
    </row>
    <row r="31" spans="1:4" s="569" customFormat="1" ht="19.5" customHeight="1">
      <c r="A31" s="568"/>
      <c r="B31" s="568"/>
      <c r="C31" s="568"/>
      <c r="D31" s="568"/>
    </row>
    <row r="32" spans="1:4" s="569" customFormat="1" ht="19.5" customHeight="1">
      <c r="A32" s="568"/>
      <c r="B32" s="568"/>
      <c r="C32" s="568"/>
      <c r="D32" s="568"/>
    </row>
    <row r="33" spans="1:4" s="569" customFormat="1" ht="19.5" customHeight="1">
      <c r="A33" s="568"/>
      <c r="B33" s="568"/>
      <c r="C33" s="568"/>
      <c r="D33" s="568"/>
    </row>
    <row r="34" spans="1:4" s="569" customFormat="1" ht="19.5" customHeight="1">
      <c r="A34" s="568"/>
      <c r="B34" s="568"/>
      <c r="C34" s="568"/>
      <c r="D34" s="568"/>
    </row>
    <row r="35" spans="1:4" s="569" customFormat="1" ht="15.75">
      <c r="A35" s="568"/>
      <c r="B35" s="568"/>
      <c r="C35" s="568"/>
      <c r="D35" s="568"/>
    </row>
    <row r="36" spans="1:4" s="569" customFormat="1" ht="15.75">
      <c r="A36" s="568"/>
      <c r="B36" s="568"/>
      <c r="C36" s="568"/>
      <c r="D36" s="568"/>
    </row>
    <row r="37" spans="1:4" s="569" customFormat="1" ht="15.75">
      <c r="A37" s="568"/>
      <c r="B37" s="568"/>
      <c r="C37" s="568"/>
      <c r="D37" s="568"/>
    </row>
    <row r="38" spans="1:4" s="569" customFormat="1" ht="15.75">
      <c r="A38" s="568"/>
      <c r="B38" s="568"/>
      <c r="C38" s="568"/>
      <c r="D38" s="568"/>
    </row>
    <row r="39" spans="1:4" s="569" customFormat="1" ht="15.75">
      <c r="A39" s="568"/>
      <c r="B39" s="568"/>
      <c r="C39" s="568"/>
      <c r="D39" s="568"/>
    </row>
    <row r="40" spans="1:4" s="569" customFormat="1" ht="15.75">
      <c r="A40" s="568"/>
      <c r="B40" s="568"/>
      <c r="C40" s="568"/>
      <c r="D40" s="568"/>
    </row>
    <row r="41" spans="1:4" s="569" customFormat="1" ht="15.75">
      <c r="A41" s="568"/>
      <c r="B41" s="568"/>
      <c r="C41" s="568"/>
      <c r="D41" s="568"/>
    </row>
    <row r="42" spans="1:4" s="569" customFormat="1" ht="15.75">
      <c r="A42" s="568"/>
      <c r="B42" s="568"/>
      <c r="C42" s="568"/>
      <c r="D42" s="568"/>
    </row>
    <row r="43" spans="1:4" s="569" customFormat="1" ht="15.75">
      <c r="A43" s="568"/>
      <c r="B43" s="568"/>
      <c r="C43" s="568"/>
      <c r="D43" s="568"/>
    </row>
    <row r="44" spans="1:4" s="569" customFormat="1" ht="15.75">
      <c r="A44" s="568"/>
      <c r="B44" s="568"/>
      <c r="C44" s="568"/>
      <c r="D44" s="568"/>
    </row>
    <row r="45" spans="1:4" s="569" customFormat="1" ht="15.75">
      <c r="A45" s="568"/>
      <c r="B45" s="568"/>
      <c r="C45" s="568"/>
      <c r="D45" s="568"/>
    </row>
    <row r="46" spans="1:4" s="569" customFormat="1" ht="15.75">
      <c r="A46" s="568"/>
      <c r="B46" s="568"/>
      <c r="C46" s="568"/>
      <c r="D46" s="568"/>
    </row>
    <row r="47" spans="1:4" s="569" customFormat="1" ht="15.75">
      <c r="A47" s="568"/>
      <c r="B47" s="568"/>
      <c r="C47" s="568"/>
      <c r="D47" s="568"/>
    </row>
    <row r="48" spans="1:4" s="569" customFormat="1" ht="15.75">
      <c r="A48" s="568"/>
      <c r="B48" s="568"/>
      <c r="C48" s="568"/>
      <c r="D48" s="568"/>
    </row>
    <row r="49" spans="1:4" ht="15.75">
      <c r="A49" s="568"/>
      <c r="B49" s="568"/>
      <c r="C49" s="568"/>
      <c r="D49" s="568"/>
    </row>
  </sheetData>
  <sheetProtection/>
  <mergeCells count="1">
    <mergeCell ref="C7:V7"/>
  </mergeCells>
  <printOptions/>
  <pageMargins left="0.75" right="0.75" top="0.3700000047683716" bottom="0.36000001430511475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30"/>
  <sheetViews>
    <sheetView zoomScalePageLayoutView="0" workbookViewId="0" topLeftCell="A1">
      <selection activeCell="S13" sqref="S13"/>
    </sheetView>
  </sheetViews>
  <sheetFormatPr defaultColWidth="9.00390625" defaultRowHeight="12.75"/>
  <cols>
    <col min="1" max="1" width="12.625" style="1" customWidth="1"/>
    <col min="2" max="4" width="10.75390625" style="1" customWidth="1"/>
    <col min="5" max="7" width="13.00390625" style="1" customWidth="1"/>
    <col min="8" max="8" width="14.75390625" style="1" customWidth="1"/>
    <col min="9" max="9" width="13.75390625" style="1" customWidth="1"/>
    <col min="10" max="10" width="14.25390625" style="1" customWidth="1"/>
    <col min="11" max="16384" width="9.125" style="1" customWidth="1"/>
  </cols>
  <sheetData>
    <row r="4" spans="1:10" ht="27">
      <c r="A4" s="812" t="s">
        <v>35</v>
      </c>
      <c r="B4" s="812"/>
      <c r="C4" s="812"/>
      <c r="D4" s="812"/>
      <c r="E4" s="812"/>
      <c r="F4" s="812"/>
      <c r="G4" s="812"/>
      <c r="H4" s="812"/>
      <c r="I4" s="812"/>
      <c r="J4" s="812"/>
    </row>
    <row r="5" spans="1:10" ht="16.5">
      <c r="A5" s="813" t="s">
        <v>134</v>
      </c>
      <c r="B5" s="813"/>
      <c r="C5" s="813"/>
      <c r="D5" s="813"/>
      <c r="E5" s="813"/>
      <c r="F5" s="813"/>
      <c r="G5" s="813"/>
      <c r="H5" s="813"/>
      <c r="I5" s="813"/>
      <c r="J5" s="813"/>
    </row>
    <row r="6" spans="1:10" ht="15.75">
      <c r="A6" s="179"/>
      <c r="B6" s="179"/>
      <c r="C6" s="179"/>
      <c r="D6" s="179"/>
      <c r="E6" s="179"/>
      <c r="F6" s="179"/>
      <c r="G6" s="179"/>
      <c r="H6" s="179"/>
      <c r="I6" s="179"/>
      <c r="J6" s="179"/>
    </row>
    <row r="7" spans="1:10" ht="15.75">
      <c r="A7" s="814" t="s">
        <v>426</v>
      </c>
      <c r="B7" s="814"/>
      <c r="C7" s="814"/>
      <c r="D7" s="814"/>
      <c r="E7" s="814"/>
      <c r="F7" s="814"/>
      <c r="G7" s="814"/>
      <c r="H7" s="814"/>
      <c r="I7" s="814"/>
      <c r="J7" s="814"/>
    </row>
    <row r="8" spans="1:10" ht="15.75">
      <c r="A8" s="814" t="s">
        <v>135</v>
      </c>
      <c r="B8" s="814"/>
      <c r="C8" s="814"/>
      <c r="D8" s="814"/>
      <c r="E8" s="814"/>
      <c r="F8" s="814"/>
      <c r="G8" s="814"/>
      <c r="H8" s="814"/>
      <c r="I8" s="814"/>
      <c r="J8" s="814"/>
    </row>
    <row r="11" spans="1:10" s="26" customFormat="1" ht="24.75" customHeight="1">
      <c r="A11" s="834" t="s">
        <v>77</v>
      </c>
      <c r="B11" s="835" t="s">
        <v>136</v>
      </c>
      <c r="C11" s="835"/>
      <c r="D11" s="835"/>
      <c r="E11" s="835" t="s">
        <v>137</v>
      </c>
      <c r="F11" s="835"/>
      <c r="G11" s="835"/>
      <c r="H11" s="835"/>
      <c r="I11" s="835"/>
      <c r="J11" s="836" t="s">
        <v>138</v>
      </c>
    </row>
    <row r="12" spans="1:10" s="26" customFormat="1" ht="29.25" customHeight="1">
      <c r="A12" s="834"/>
      <c r="B12" s="180" t="s">
        <v>139</v>
      </c>
      <c r="C12" s="181" t="s">
        <v>140</v>
      </c>
      <c r="D12" s="182" t="s">
        <v>141</v>
      </c>
      <c r="E12" s="180" t="s">
        <v>420</v>
      </c>
      <c r="F12" s="181" t="s">
        <v>142</v>
      </c>
      <c r="G12" s="181" t="s">
        <v>143</v>
      </c>
      <c r="H12" s="181" t="s">
        <v>144</v>
      </c>
      <c r="I12" s="182" t="s">
        <v>145</v>
      </c>
      <c r="J12" s="836"/>
    </row>
    <row r="13" spans="1:10" ht="15.75">
      <c r="A13" s="183" t="s">
        <v>132</v>
      </c>
      <c r="B13" s="184">
        <v>2</v>
      </c>
      <c r="C13" s="185">
        <v>2</v>
      </c>
      <c r="D13" s="186">
        <v>7</v>
      </c>
      <c r="E13" s="184">
        <v>2</v>
      </c>
      <c r="F13" s="187">
        <v>0</v>
      </c>
      <c r="G13" s="185">
        <v>5</v>
      </c>
      <c r="H13" s="185">
        <v>4</v>
      </c>
      <c r="I13" s="186">
        <v>2</v>
      </c>
      <c r="J13" s="188"/>
    </row>
    <row r="14" spans="1:10" ht="15.75">
      <c r="A14" s="189" t="s">
        <v>93</v>
      </c>
      <c r="B14" s="12">
        <v>6</v>
      </c>
      <c r="C14" s="14">
        <v>0</v>
      </c>
      <c r="D14" s="190">
        <v>16</v>
      </c>
      <c r="E14" s="12">
        <v>6</v>
      </c>
      <c r="F14" s="14">
        <v>0</v>
      </c>
      <c r="G14" s="14">
        <v>4</v>
      </c>
      <c r="H14" s="14">
        <v>12</v>
      </c>
      <c r="I14" s="190">
        <v>0</v>
      </c>
      <c r="J14" s="191"/>
    </row>
    <row r="15" spans="1:10" ht="15.75" hidden="1">
      <c r="A15" s="189" t="s">
        <v>101</v>
      </c>
      <c r="B15" s="12"/>
      <c r="C15" s="14"/>
      <c r="D15" s="190"/>
      <c r="E15" s="12"/>
      <c r="F15" s="14"/>
      <c r="G15" s="14"/>
      <c r="H15" s="14"/>
      <c r="I15" s="190"/>
      <c r="J15" s="191"/>
    </row>
    <row r="16" spans="1:10" ht="15.75">
      <c r="A16" s="189" t="s">
        <v>94</v>
      </c>
      <c r="B16" s="12">
        <v>10</v>
      </c>
      <c r="C16" s="14">
        <v>4</v>
      </c>
      <c r="D16" s="190">
        <v>14</v>
      </c>
      <c r="E16" s="12">
        <v>10</v>
      </c>
      <c r="F16" s="14">
        <v>4</v>
      </c>
      <c r="G16" s="14">
        <v>7</v>
      </c>
      <c r="H16" s="14">
        <v>7</v>
      </c>
      <c r="I16" s="190">
        <v>0</v>
      </c>
      <c r="J16" s="192"/>
    </row>
    <row r="17" spans="1:10" ht="15.75">
      <c r="A17" s="189" t="s">
        <v>95</v>
      </c>
      <c r="B17" s="12">
        <v>2</v>
      </c>
      <c r="C17" s="14">
        <v>0</v>
      </c>
      <c r="D17" s="190">
        <v>42</v>
      </c>
      <c r="E17" s="12">
        <v>2</v>
      </c>
      <c r="F17" s="14">
        <v>0</v>
      </c>
      <c r="G17" s="14">
        <v>11</v>
      </c>
      <c r="H17" s="14">
        <v>30</v>
      </c>
      <c r="I17" s="190">
        <v>1</v>
      </c>
      <c r="J17" s="191"/>
    </row>
    <row r="18" spans="1:10" ht="15.75">
      <c r="A18" s="189" t="s">
        <v>96</v>
      </c>
      <c r="B18" s="12">
        <v>11</v>
      </c>
      <c r="C18" s="14">
        <v>1</v>
      </c>
      <c r="D18" s="190">
        <v>13</v>
      </c>
      <c r="E18" s="12">
        <v>11</v>
      </c>
      <c r="F18" s="14">
        <v>1</v>
      </c>
      <c r="G18" s="14">
        <v>1</v>
      </c>
      <c r="H18" s="14">
        <v>12</v>
      </c>
      <c r="I18" s="190">
        <v>0</v>
      </c>
      <c r="J18" s="192"/>
    </row>
    <row r="19" spans="1:10" ht="15.75" hidden="1">
      <c r="A19" s="189" t="s">
        <v>105</v>
      </c>
      <c r="B19" s="12"/>
      <c r="C19" s="14"/>
      <c r="D19" s="190"/>
      <c r="E19" s="12"/>
      <c r="F19" s="14"/>
      <c r="G19" s="14"/>
      <c r="H19" s="14"/>
      <c r="I19" s="190"/>
      <c r="J19" s="191"/>
    </row>
    <row r="20" spans="1:10" ht="15.75" hidden="1">
      <c r="A20" s="189" t="s">
        <v>102</v>
      </c>
      <c r="B20" s="12"/>
      <c r="C20" s="14"/>
      <c r="D20" s="190"/>
      <c r="E20" s="12"/>
      <c r="F20" s="14"/>
      <c r="G20" s="14"/>
      <c r="H20" s="14"/>
      <c r="I20" s="190"/>
      <c r="J20" s="191"/>
    </row>
    <row r="21" spans="1:10" ht="15.75">
      <c r="A21" s="189" t="s">
        <v>97</v>
      </c>
      <c r="B21" s="12">
        <v>0</v>
      </c>
      <c r="C21" s="14">
        <v>1</v>
      </c>
      <c r="D21" s="193">
        <v>18</v>
      </c>
      <c r="E21" s="12">
        <v>4</v>
      </c>
      <c r="F21" s="14">
        <v>1</v>
      </c>
      <c r="G21" s="194">
        <v>0</v>
      </c>
      <c r="H21" s="194">
        <v>14</v>
      </c>
      <c r="I21" s="190">
        <v>0</v>
      </c>
      <c r="J21" s="191"/>
    </row>
    <row r="22" spans="1:10" ht="15.75">
      <c r="A22" s="189" t="s">
        <v>98</v>
      </c>
      <c r="B22" s="12">
        <v>12</v>
      </c>
      <c r="C22" s="14">
        <v>1</v>
      </c>
      <c r="D22" s="190">
        <v>12</v>
      </c>
      <c r="E22" s="12">
        <v>11</v>
      </c>
      <c r="F22" s="14">
        <v>0</v>
      </c>
      <c r="G22" s="14">
        <v>2</v>
      </c>
      <c r="H22" s="14">
        <v>10</v>
      </c>
      <c r="I22" s="190">
        <v>2</v>
      </c>
      <c r="J22" s="191"/>
    </row>
    <row r="23" spans="1:10" ht="15.75" hidden="1">
      <c r="A23" s="189" t="s">
        <v>103</v>
      </c>
      <c r="B23" s="12"/>
      <c r="C23" s="14"/>
      <c r="D23" s="190"/>
      <c r="E23" s="12"/>
      <c r="F23" s="14"/>
      <c r="G23" s="14"/>
      <c r="H23" s="14"/>
      <c r="I23" s="190"/>
      <c r="J23" s="191"/>
    </row>
    <row r="24" spans="1:10" ht="15.75">
      <c r="A24" s="189" t="s">
        <v>99</v>
      </c>
      <c r="B24" s="12">
        <v>15</v>
      </c>
      <c r="C24" s="14">
        <v>26</v>
      </c>
      <c r="D24" s="190">
        <v>21</v>
      </c>
      <c r="E24" s="12">
        <v>15</v>
      </c>
      <c r="F24" s="14">
        <v>26</v>
      </c>
      <c r="G24" s="14">
        <v>7</v>
      </c>
      <c r="H24" s="14">
        <v>14</v>
      </c>
      <c r="I24" s="190">
        <v>2</v>
      </c>
      <c r="J24" s="191"/>
    </row>
    <row r="25" spans="1:10" ht="15.75" hidden="1">
      <c r="A25" s="189" t="s">
        <v>104</v>
      </c>
      <c r="B25" s="12"/>
      <c r="C25" s="14"/>
      <c r="D25" s="190"/>
      <c r="E25" s="12"/>
      <c r="F25" s="14"/>
      <c r="G25" s="14"/>
      <c r="H25" s="14"/>
      <c r="I25" s="190"/>
      <c r="J25" s="191"/>
    </row>
    <row r="26" spans="1:10" ht="15.75" hidden="1">
      <c r="A26" s="189" t="s">
        <v>106</v>
      </c>
      <c r="B26" s="12"/>
      <c r="C26" s="14"/>
      <c r="D26" s="190"/>
      <c r="E26" s="12"/>
      <c r="F26" s="14"/>
      <c r="G26" s="14"/>
      <c r="H26" s="14"/>
      <c r="I26" s="190"/>
      <c r="J26" s="191"/>
    </row>
    <row r="27" spans="1:10" ht="15.75" hidden="1">
      <c r="A27" s="195" t="s">
        <v>146</v>
      </c>
      <c r="B27" s="196"/>
      <c r="C27" s="197"/>
      <c r="D27" s="198"/>
      <c r="E27" s="196"/>
      <c r="F27" s="197"/>
      <c r="G27" s="197"/>
      <c r="H27" s="197"/>
      <c r="I27" s="198"/>
      <c r="J27" s="199"/>
    </row>
    <row r="28" spans="1:10" s="179" customFormat="1" ht="15.75">
      <c r="A28" s="200" t="s">
        <v>32</v>
      </c>
      <c r="B28" s="18">
        <f aca="true" t="shared" si="0" ref="B28:I28">SUM(B13:B27)</f>
        <v>58</v>
      </c>
      <c r="C28" s="19">
        <f t="shared" si="0"/>
        <v>35</v>
      </c>
      <c r="D28" s="201">
        <f t="shared" si="0"/>
        <v>143</v>
      </c>
      <c r="E28" s="18">
        <f t="shared" si="0"/>
        <v>61</v>
      </c>
      <c r="F28" s="19">
        <f t="shared" si="0"/>
        <v>32</v>
      </c>
      <c r="G28" s="19">
        <f t="shared" si="0"/>
        <v>37</v>
      </c>
      <c r="H28" s="19">
        <f t="shared" si="0"/>
        <v>103</v>
      </c>
      <c r="I28" s="201">
        <f t="shared" si="0"/>
        <v>7</v>
      </c>
      <c r="J28" s="202"/>
    </row>
    <row r="30" ht="15.75">
      <c r="A30" s="1" t="s">
        <v>147</v>
      </c>
    </row>
  </sheetData>
  <sheetProtection selectLockedCells="1" selectUnlockedCells="1"/>
  <mergeCells count="8">
    <mergeCell ref="A4:J4"/>
    <mergeCell ref="A5:J5"/>
    <mergeCell ref="A7:J7"/>
    <mergeCell ref="A8:J8"/>
    <mergeCell ref="A11:A12"/>
    <mergeCell ref="B11:D11"/>
    <mergeCell ref="E11:I11"/>
    <mergeCell ref="J11:J12"/>
  </mergeCells>
  <printOptions/>
  <pageMargins left="0.7479166666666667" right="0.7479166666666667" top="0.9840277777777777" bottom="0.779861111111111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V42" sqref="V42"/>
    </sheetView>
  </sheetViews>
  <sheetFormatPr defaultColWidth="9.00390625" defaultRowHeight="12.75"/>
  <cols>
    <col min="1" max="1" width="3.875" style="1" customWidth="1"/>
    <col min="2" max="2" width="15.75390625" style="1" customWidth="1"/>
    <col min="3" max="3" width="5.125" style="22" customWidth="1"/>
    <col min="4" max="10" width="5.25390625" style="22" customWidth="1"/>
    <col min="11" max="13" width="5.75390625" style="22" customWidth="1"/>
    <col min="14" max="14" width="6.25390625" style="22" customWidth="1"/>
    <col min="15" max="15" width="5.375" style="22" customWidth="1"/>
    <col min="16" max="16" width="5.75390625" style="22" customWidth="1"/>
    <col min="17" max="17" width="5.00390625" style="22" customWidth="1"/>
    <col min="18" max="18" width="5.375" style="22" customWidth="1"/>
    <col min="19" max="19" width="5.125" style="22" customWidth="1"/>
    <col min="20" max="20" width="6.25390625" style="22" customWidth="1"/>
    <col min="21" max="21" width="9.375" style="22" customWidth="1"/>
    <col min="22" max="22" width="8.125" style="22" customWidth="1"/>
    <col min="23" max="23" width="6.75390625" style="22" customWidth="1"/>
    <col min="24" max="16384" width="9.125" style="1" customWidth="1"/>
  </cols>
  <sheetData>
    <row r="1" spans="1:23" ht="27">
      <c r="A1" s="812" t="s">
        <v>35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</row>
    <row r="2" spans="1:23" ht="16.5">
      <c r="A2" s="813" t="s">
        <v>134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</row>
    <row r="3" spans="1:23" ht="15.75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.75">
      <c r="A4" s="814" t="s">
        <v>427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14"/>
      <c r="S4" s="814"/>
      <c r="T4" s="814"/>
      <c r="U4" s="814"/>
      <c r="V4" s="814"/>
      <c r="W4" s="814"/>
    </row>
    <row r="5" spans="1:23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75">
      <c r="A7" s="814" t="s">
        <v>148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  <c r="T7" s="814"/>
      <c r="U7" s="814"/>
      <c r="V7" s="814"/>
      <c r="W7" s="814"/>
    </row>
    <row r="9" spans="1:22" s="205" customFormat="1" ht="15.75">
      <c r="A9" s="837" t="s">
        <v>3</v>
      </c>
      <c r="B9" s="837" t="s">
        <v>77</v>
      </c>
      <c r="C9" s="838" t="s">
        <v>149</v>
      </c>
      <c r="D9" s="838"/>
      <c r="E9" s="838"/>
      <c r="F9" s="838"/>
      <c r="G9" s="838"/>
      <c r="H9" s="838"/>
      <c r="I9" s="837" t="s">
        <v>150</v>
      </c>
      <c r="J9" s="837" t="s">
        <v>151</v>
      </c>
      <c r="K9" s="841" t="s">
        <v>152</v>
      </c>
      <c r="L9" s="841"/>
      <c r="M9" s="204" t="s">
        <v>153</v>
      </c>
      <c r="N9" s="839" t="s">
        <v>154</v>
      </c>
      <c r="O9" s="838" t="s">
        <v>155</v>
      </c>
      <c r="P9" s="838"/>
      <c r="Q9" s="838"/>
      <c r="R9" s="838" t="s">
        <v>156</v>
      </c>
      <c r="S9" s="838"/>
      <c r="T9" s="838"/>
      <c r="U9" s="204" t="s">
        <v>157</v>
      </c>
      <c r="V9" s="839" t="s">
        <v>158</v>
      </c>
    </row>
    <row r="10" spans="1:22" s="211" customFormat="1" ht="20.25" customHeight="1">
      <c r="A10" s="837"/>
      <c r="B10" s="837"/>
      <c r="C10" s="206">
        <v>4</v>
      </c>
      <c r="D10" s="207">
        <v>5</v>
      </c>
      <c r="E10" s="207">
        <v>6</v>
      </c>
      <c r="F10" s="207">
        <v>7</v>
      </c>
      <c r="G10" s="207">
        <v>8</v>
      </c>
      <c r="H10" s="208">
        <v>9</v>
      </c>
      <c r="I10" s="837"/>
      <c r="J10" s="837"/>
      <c r="K10" s="203" t="s">
        <v>159</v>
      </c>
      <c r="L10" s="209" t="s">
        <v>160</v>
      </c>
      <c r="M10" s="210" t="s">
        <v>161</v>
      </c>
      <c r="N10" s="839"/>
      <c r="O10" s="206" t="s">
        <v>162</v>
      </c>
      <c r="P10" s="207" t="s">
        <v>163</v>
      </c>
      <c r="Q10" s="208" t="s">
        <v>164</v>
      </c>
      <c r="R10" s="206" t="s">
        <v>162</v>
      </c>
      <c r="S10" s="207" t="s">
        <v>163</v>
      </c>
      <c r="T10" s="208" t="s">
        <v>164</v>
      </c>
      <c r="U10" s="210" t="s">
        <v>165</v>
      </c>
      <c r="V10" s="839"/>
    </row>
    <row r="11" spans="1:22" s="211" customFormat="1" ht="15" customHeight="1">
      <c r="A11" s="837"/>
      <c r="B11" s="837"/>
      <c r="C11" s="840" t="s">
        <v>166</v>
      </c>
      <c r="D11" s="840"/>
      <c r="E11" s="840"/>
      <c r="F11" s="840"/>
      <c r="G11" s="840"/>
      <c r="H11" s="840"/>
      <c r="I11" s="840"/>
      <c r="J11" s="840"/>
      <c r="K11" s="840"/>
      <c r="L11" s="840"/>
      <c r="M11" s="840"/>
      <c r="N11" s="840"/>
      <c r="O11" s="840"/>
      <c r="P11" s="840"/>
      <c r="Q11" s="840"/>
      <c r="R11" s="840"/>
      <c r="S11" s="840"/>
      <c r="T11" s="840"/>
      <c r="U11" s="840"/>
      <c r="V11" s="840"/>
    </row>
    <row r="12" spans="1:23" ht="23.25" customHeight="1">
      <c r="A12" s="212" t="s">
        <v>10</v>
      </c>
      <c r="B12" s="213" t="s">
        <v>132</v>
      </c>
      <c r="C12" s="214"/>
      <c r="D12" s="215"/>
      <c r="E12" s="215"/>
      <c r="F12" s="215"/>
      <c r="G12" s="215"/>
      <c r="H12" s="216" t="s">
        <v>321</v>
      </c>
      <c r="I12" s="217"/>
      <c r="J12" s="217"/>
      <c r="K12" s="217"/>
      <c r="L12" s="217"/>
      <c r="M12" s="217"/>
      <c r="N12" s="217"/>
      <c r="O12" s="214"/>
      <c r="P12" s="215"/>
      <c r="Q12" s="216"/>
      <c r="R12" s="214" t="s">
        <v>322</v>
      </c>
      <c r="S12" s="215"/>
      <c r="T12" s="216"/>
      <c r="U12" s="218" t="s">
        <v>323</v>
      </c>
      <c r="V12" s="218" t="s">
        <v>324</v>
      </c>
      <c r="W12" s="1"/>
    </row>
    <row r="13" spans="1:23" ht="23.25" customHeight="1">
      <c r="A13" s="219" t="s">
        <v>12</v>
      </c>
      <c r="B13" s="220" t="s">
        <v>93</v>
      </c>
      <c r="C13" s="221" t="s">
        <v>201</v>
      </c>
      <c r="D13" s="222" t="s">
        <v>201</v>
      </c>
      <c r="E13" s="222" t="s">
        <v>201</v>
      </c>
      <c r="F13" s="222" t="s">
        <v>201</v>
      </c>
      <c r="G13" s="222" t="s">
        <v>201</v>
      </c>
      <c r="H13" s="223" t="s">
        <v>201</v>
      </c>
      <c r="I13" s="224" t="s">
        <v>201</v>
      </c>
      <c r="J13" s="224" t="s">
        <v>315</v>
      </c>
      <c r="K13" s="224" t="s">
        <v>316</v>
      </c>
      <c r="L13" s="224" t="s">
        <v>317</v>
      </c>
      <c r="M13" s="224" t="s">
        <v>201</v>
      </c>
      <c r="N13" s="224" t="s">
        <v>318</v>
      </c>
      <c r="O13" s="221" t="s">
        <v>201</v>
      </c>
      <c r="P13" s="222" t="s">
        <v>201</v>
      </c>
      <c r="Q13" s="223" t="s">
        <v>201</v>
      </c>
      <c r="R13" s="221" t="s">
        <v>201</v>
      </c>
      <c r="S13" s="222" t="s">
        <v>315</v>
      </c>
      <c r="T13" s="223" t="s">
        <v>201</v>
      </c>
      <c r="U13" s="225" t="s">
        <v>319</v>
      </c>
      <c r="V13" s="225" t="s">
        <v>320</v>
      </c>
      <c r="W13" s="1"/>
    </row>
    <row r="14" spans="1:23" ht="19.5" customHeight="1" hidden="1">
      <c r="A14" s="219" t="s">
        <v>14</v>
      </c>
      <c r="B14" s="220" t="s">
        <v>101</v>
      </c>
      <c r="C14" s="221"/>
      <c r="D14" s="222"/>
      <c r="E14" s="222"/>
      <c r="F14" s="222"/>
      <c r="G14" s="222"/>
      <c r="H14" s="223"/>
      <c r="I14" s="224"/>
      <c r="J14" s="224"/>
      <c r="K14" s="224"/>
      <c r="L14" s="224"/>
      <c r="M14" s="224"/>
      <c r="N14" s="224"/>
      <c r="O14" s="221"/>
      <c r="P14" s="222"/>
      <c r="Q14" s="223"/>
      <c r="R14" s="221"/>
      <c r="S14" s="222"/>
      <c r="T14" s="223"/>
      <c r="U14" s="225"/>
      <c r="V14" s="225"/>
      <c r="W14" s="1"/>
    </row>
    <row r="15" spans="1:23" ht="23.25" customHeight="1">
      <c r="A15" s="219" t="s">
        <v>14</v>
      </c>
      <c r="B15" s="220" t="s">
        <v>94</v>
      </c>
      <c r="C15" s="221" t="s">
        <v>312</v>
      </c>
      <c r="D15" s="222"/>
      <c r="E15" s="222"/>
      <c r="F15" s="222"/>
      <c r="G15" s="222"/>
      <c r="H15" s="223"/>
      <c r="I15" s="224"/>
      <c r="J15" s="224"/>
      <c r="K15" s="224"/>
      <c r="L15" s="224"/>
      <c r="M15" s="224"/>
      <c r="N15" s="224" t="s">
        <v>313</v>
      </c>
      <c r="O15" s="221"/>
      <c r="P15" s="222" t="s">
        <v>314</v>
      </c>
      <c r="Q15" s="223"/>
      <c r="R15" s="221"/>
      <c r="S15" s="222"/>
      <c r="T15" s="223"/>
      <c r="U15" s="225"/>
      <c r="V15" s="225" t="s">
        <v>302</v>
      </c>
      <c r="W15" s="1"/>
    </row>
    <row r="16" spans="1:23" ht="23.25" customHeight="1">
      <c r="A16" s="219" t="s">
        <v>16</v>
      </c>
      <c r="B16" s="220" t="s">
        <v>95</v>
      </c>
      <c r="C16" s="221" t="s">
        <v>201</v>
      </c>
      <c r="D16" s="222" t="s">
        <v>201</v>
      </c>
      <c r="E16" s="222" t="s">
        <v>201</v>
      </c>
      <c r="F16" s="222" t="s">
        <v>201</v>
      </c>
      <c r="G16" s="222" t="s">
        <v>201</v>
      </c>
      <c r="H16" s="223" t="s">
        <v>201</v>
      </c>
      <c r="I16" s="224" t="s">
        <v>201</v>
      </c>
      <c r="J16" s="224" t="s">
        <v>301</v>
      </c>
      <c r="K16" s="224" t="s">
        <v>201</v>
      </c>
      <c r="L16" s="224" t="s">
        <v>201</v>
      </c>
      <c r="M16" s="224" t="s">
        <v>201</v>
      </c>
      <c r="N16" s="224" t="s">
        <v>201</v>
      </c>
      <c r="O16" s="221" t="s">
        <v>201</v>
      </c>
      <c r="P16" s="222" t="s">
        <v>201</v>
      </c>
      <c r="Q16" s="223" t="s">
        <v>201</v>
      </c>
      <c r="R16" s="221" t="s">
        <v>201</v>
      </c>
      <c r="S16" s="222" t="s">
        <v>201</v>
      </c>
      <c r="T16" s="223" t="s">
        <v>201</v>
      </c>
      <c r="U16" s="225" t="s">
        <v>302</v>
      </c>
      <c r="V16" s="225" t="s">
        <v>303</v>
      </c>
      <c r="W16" s="1"/>
    </row>
    <row r="17" spans="1:23" ht="23.25" customHeight="1">
      <c r="A17" s="219" t="s">
        <v>18</v>
      </c>
      <c r="B17" s="220" t="s">
        <v>96</v>
      </c>
      <c r="C17" s="221"/>
      <c r="D17" s="222" t="s">
        <v>377</v>
      </c>
      <c r="E17" s="222"/>
      <c r="F17" s="222" t="s">
        <v>304</v>
      </c>
      <c r="G17" s="222"/>
      <c r="H17" s="223"/>
      <c r="I17" s="224"/>
      <c r="J17" s="224"/>
      <c r="K17" s="224" t="s">
        <v>305</v>
      </c>
      <c r="L17" s="224" t="s">
        <v>306</v>
      </c>
      <c r="M17" s="224"/>
      <c r="N17" s="224" t="s">
        <v>307</v>
      </c>
      <c r="O17" s="221"/>
      <c r="P17" s="222"/>
      <c r="Q17" s="223"/>
      <c r="R17" s="221" t="s">
        <v>308</v>
      </c>
      <c r="S17" s="222" t="s">
        <v>309</v>
      </c>
      <c r="T17" s="223"/>
      <c r="U17" s="225" t="s">
        <v>310</v>
      </c>
      <c r="V17" s="225" t="s">
        <v>311</v>
      </c>
      <c r="W17" s="1"/>
    </row>
    <row r="18" spans="1:23" ht="19.5" customHeight="1" hidden="1">
      <c r="A18" s="219" t="s">
        <v>22</v>
      </c>
      <c r="B18" s="220" t="s">
        <v>105</v>
      </c>
      <c r="C18" s="221"/>
      <c r="D18" s="222"/>
      <c r="E18" s="222"/>
      <c r="F18" s="222"/>
      <c r="G18" s="222"/>
      <c r="H18" s="223"/>
      <c r="I18" s="224"/>
      <c r="J18" s="224"/>
      <c r="K18" s="224"/>
      <c r="L18" s="224"/>
      <c r="M18" s="224"/>
      <c r="N18" s="224"/>
      <c r="O18" s="221"/>
      <c r="P18" s="222"/>
      <c r="Q18" s="223"/>
      <c r="R18" s="221"/>
      <c r="S18" s="222"/>
      <c r="T18" s="223"/>
      <c r="U18" s="225"/>
      <c r="V18" s="225"/>
      <c r="W18" s="1"/>
    </row>
    <row r="19" spans="1:23" ht="19.5" customHeight="1" hidden="1">
      <c r="A19" s="219" t="s">
        <v>24</v>
      </c>
      <c r="B19" s="220" t="s">
        <v>102</v>
      </c>
      <c r="C19" s="221"/>
      <c r="D19" s="222"/>
      <c r="E19" s="222"/>
      <c r="F19" s="222"/>
      <c r="G19" s="222"/>
      <c r="H19" s="223"/>
      <c r="I19" s="224"/>
      <c r="J19" s="224"/>
      <c r="K19" s="224"/>
      <c r="L19" s="224"/>
      <c r="M19" s="224"/>
      <c r="N19" s="224"/>
      <c r="O19" s="221"/>
      <c r="P19" s="222"/>
      <c r="Q19" s="223"/>
      <c r="R19" s="221"/>
      <c r="S19" s="222"/>
      <c r="T19" s="223"/>
      <c r="U19" s="225"/>
      <c r="V19" s="225"/>
      <c r="W19" s="1"/>
    </row>
    <row r="20" spans="1:23" ht="23.25" customHeight="1">
      <c r="A20" s="219" t="s">
        <v>20</v>
      </c>
      <c r="B20" s="220" t="s">
        <v>97</v>
      </c>
      <c r="C20" s="221" t="s">
        <v>201</v>
      </c>
      <c r="D20" s="222" t="s">
        <v>325</v>
      </c>
      <c r="E20" s="222" t="s">
        <v>326</v>
      </c>
      <c r="F20" s="222" t="s">
        <v>325</v>
      </c>
      <c r="G20" s="222" t="s">
        <v>326</v>
      </c>
      <c r="H20" s="223" t="s">
        <v>201</v>
      </c>
      <c r="I20" s="224" t="s">
        <v>201</v>
      </c>
      <c r="J20" s="224" t="s">
        <v>201</v>
      </c>
      <c r="K20" s="224" t="s">
        <v>201</v>
      </c>
      <c r="L20" s="224" t="s">
        <v>201</v>
      </c>
      <c r="M20" s="224" t="s">
        <v>325</v>
      </c>
      <c r="N20" s="224" t="s">
        <v>325</v>
      </c>
      <c r="O20" s="221" t="s">
        <v>201</v>
      </c>
      <c r="P20" s="222" t="s">
        <v>201</v>
      </c>
      <c r="Q20" s="223" t="s">
        <v>201</v>
      </c>
      <c r="R20" s="221" t="s">
        <v>201</v>
      </c>
      <c r="S20" s="222" t="s">
        <v>325</v>
      </c>
      <c r="T20" s="223" t="s">
        <v>201</v>
      </c>
      <c r="U20" s="225" t="s">
        <v>327</v>
      </c>
      <c r="V20" s="225" t="s">
        <v>328</v>
      </c>
      <c r="W20" s="1"/>
    </row>
    <row r="21" spans="1:23" ht="23.25" customHeight="1">
      <c r="A21" s="219" t="s">
        <v>22</v>
      </c>
      <c r="B21" s="220" t="s">
        <v>98</v>
      </c>
      <c r="C21" s="221"/>
      <c r="D21" s="222"/>
      <c r="E21" s="222"/>
      <c r="F21" s="222" t="s">
        <v>361</v>
      </c>
      <c r="G21" s="222"/>
      <c r="H21" s="223"/>
      <c r="I21" s="224"/>
      <c r="J21" s="224" t="s">
        <v>362</v>
      </c>
      <c r="K21" s="224"/>
      <c r="L21" s="224"/>
      <c r="M21" s="224" t="s">
        <v>363</v>
      </c>
      <c r="N21" s="226" t="s">
        <v>307</v>
      </c>
      <c r="O21" s="221"/>
      <c r="P21" s="222"/>
      <c r="Q21" s="223"/>
      <c r="R21" s="221"/>
      <c r="S21" s="222"/>
      <c r="T21" s="223"/>
      <c r="U21" s="225" t="s">
        <v>364</v>
      </c>
      <c r="V21" s="225"/>
      <c r="W21" s="1"/>
    </row>
    <row r="22" spans="1:23" ht="19.5" customHeight="1" hidden="1">
      <c r="A22" s="219" t="s">
        <v>30</v>
      </c>
      <c r="B22" s="220" t="s">
        <v>103</v>
      </c>
      <c r="C22" s="221"/>
      <c r="D22" s="222"/>
      <c r="E22" s="222"/>
      <c r="F22" s="222"/>
      <c r="G22" s="222"/>
      <c r="H22" s="223"/>
      <c r="I22" s="224"/>
      <c r="J22" s="224"/>
      <c r="K22" s="224"/>
      <c r="L22" s="224"/>
      <c r="M22" s="224"/>
      <c r="N22" s="224"/>
      <c r="O22" s="221"/>
      <c r="P22" s="222"/>
      <c r="Q22" s="223"/>
      <c r="R22" s="221"/>
      <c r="S22" s="222"/>
      <c r="T22" s="223"/>
      <c r="U22" s="225"/>
      <c r="V22" s="225"/>
      <c r="W22" s="1"/>
    </row>
    <row r="23" spans="1:23" ht="23.25" customHeight="1">
      <c r="A23" s="219" t="s">
        <v>24</v>
      </c>
      <c r="B23" s="220" t="s">
        <v>99</v>
      </c>
      <c r="C23" s="221"/>
      <c r="D23" s="222" t="s">
        <v>370</v>
      </c>
      <c r="E23" s="222"/>
      <c r="F23" s="222" t="s">
        <v>371</v>
      </c>
      <c r="G23" s="222" t="s">
        <v>372</v>
      </c>
      <c r="H23" s="223"/>
      <c r="I23" s="224" t="s">
        <v>372</v>
      </c>
      <c r="J23" s="224"/>
      <c r="K23" s="224" t="s">
        <v>372</v>
      </c>
      <c r="L23" s="224"/>
      <c r="M23" s="224" t="s">
        <v>352</v>
      </c>
      <c r="N23" s="224" t="s">
        <v>373</v>
      </c>
      <c r="O23" s="221" t="s">
        <v>352</v>
      </c>
      <c r="P23" s="222" t="s">
        <v>352</v>
      </c>
      <c r="Q23" s="223"/>
      <c r="R23" s="221" t="s">
        <v>353</v>
      </c>
      <c r="S23" s="222" t="s">
        <v>374</v>
      </c>
      <c r="T23" s="223"/>
      <c r="U23" s="225" t="s">
        <v>375</v>
      </c>
      <c r="V23" s="225" t="s">
        <v>376</v>
      </c>
      <c r="W23" s="1"/>
    </row>
    <row r="24" spans="1:23" ht="24.75" customHeight="1" hidden="1">
      <c r="A24" s="219" t="s">
        <v>65</v>
      </c>
      <c r="B24" s="220" t="s">
        <v>104</v>
      </c>
      <c r="C24" s="221"/>
      <c r="D24" s="222"/>
      <c r="E24" s="222"/>
      <c r="F24" s="222"/>
      <c r="G24" s="222"/>
      <c r="H24" s="223"/>
      <c r="I24" s="224"/>
      <c r="J24" s="224"/>
      <c r="K24" s="224"/>
      <c r="L24" s="224"/>
      <c r="M24" s="224"/>
      <c r="N24" s="224"/>
      <c r="O24" s="221"/>
      <c r="P24" s="222"/>
      <c r="Q24" s="223"/>
      <c r="R24" s="221"/>
      <c r="S24" s="222"/>
      <c r="T24" s="223"/>
      <c r="U24" s="225"/>
      <c r="V24" s="225"/>
      <c r="W24" s="1"/>
    </row>
    <row r="25" spans="1:23" ht="19.5" customHeight="1" hidden="1">
      <c r="A25" s="219" t="s">
        <v>167</v>
      </c>
      <c r="B25" s="220" t="s">
        <v>106</v>
      </c>
      <c r="C25" s="221"/>
      <c r="D25" s="222"/>
      <c r="E25" s="222"/>
      <c r="F25" s="222"/>
      <c r="G25" s="222"/>
      <c r="H25" s="223"/>
      <c r="I25" s="224"/>
      <c r="J25" s="224"/>
      <c r="K25" s="224"/>
      <c r="L25" s="224"/>
      <c r="M25" s="224"/>
      <c r="N25" s="224"/>
      <c r="O25" s="221"/>
      <c r="P25" s="222"/>
      <c r="Q25" s="223"/>
      <c r="R25" s="221"/>
      <c r="S25" s="222"/>
      <c r="T25" s="223"/>
      <c r="U25" s="225"/>
      <c r="V25" s="225"/>
      <c r="W25" s="1"/>
    </row>
    <row r="26" spans="1:23" ht="19.5" customHeight="1" hidden="1">
      <c r="A26" s="227" t="s">
        <v>168</v>
      </c>
      <c r="B26" s="228" t="s">
        <v>169</v>
      </c>
      <c r="C26" s="229"/>
      <c r="D26" s="230"/>
      <c r="E26" s="230"/>
      <c r="F26" s="230"/>
      <c r="G26" s="230"/>
      <c r="H26" s="231"/>
      <c r="I26" s="232"/>
      <c r="J26" s="232"/>
      <c r="K26" s="232"/>
      <c r="L26" s="232"/>
      <c r="M26" s="232"/>
      <c r="N26" s="232"/>
      <c r="O26" s="229"/>
      <c r="P26" s="230"/>
      <c r="Q26" s="231"/>
      <c r="R26" s="229"/>
      <c r="S26" s="230"/>
      <c r="T26" s="231"/>
      <c r="U26" s="233"/>
      <c r="V26" s="233"/>
      <c r="W26" s="1"/>
    </row>
    <row r="28" spans="1:22" ht="15.75">
      <c r="A28" s="811"/>
      <c r="B28" s="811"/>
      <c r="C28" s="811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811"/>
      <c r="S28" s="811"/>
      <c r="T28" s="811"/>
      <c r="U28" s="811"/>
      <c r="V28" s="811"/>
    </row>
    <row r="29" spans="1:22" ht="15.75">
      <c r="A29" s="811"/>
      <c r="B29" s="811"/>
      <c r="C29" s="811"/>
      <c r="D29" s="811"/>
      <c r="E29" s="811"/>
      <c r="F29" s="811"/>
      <c r="G29" s="811"/>
      <c r="H29" s="811"/>
      <c r="I29" s="811"/>
      <c r="J29" s="811"/>
      <c r="K29" s="811"/>
      <c r="L29" s="811"/>
      <c r="M29" s="811"/>
      <c r="N29" s="811"/>
      <c r="O29" s="811"/>
      <c r="P29" s="811"/>
      <c r="Q29" s="811"/>
      <c r="R29" s="811"/>
      <c r="S29" s="811"/>
      <c r="T29" s="811"/>
      <c r="U29" s="811"/>
      <c r="V29" s="811"/>
    </row>
    <row r="33" ht="15.75">
      <c r="B33" s="1" t="s">
        <v>170</v>
      </c>
    </row>
  </sheetData>
  <sheetProtection selectLockedCells="1" selectUnlockedCells="1"/>
  <mergeCells count="17">
    <mergeCell ref="A29:V29"/>
    <mergeCell ref="R9:T9"/>
    <mergeCell ref="V9:V10"/>
    <mergeCell ref="C11:V11"/>
    <mergeCell ref="A28:V28"/>
    <mergeCell ref="J9:J10"/>
    <mergeCell ref="K9:L9"/>
    <mergeCell ref="N9:N10"/>
    <mergeCell ref="O9:Q9"/>
    <mergeCell ref="A9:A11"/>
    <mergeCell ref="B9:B11"/>
    <mergeCell ref="C9:H9"/>
    <mergeCell ref="I9:I10"/>
    <mergeCell ref="A1:W1"/>
    <mergeCell ref="A2:W2"/>
    <mergeCell ref="A4:W4"/>
    <mergeCell ref="A7:W7"/>
  </mergeCells>
  <printOptions/>
  <pageMargins left="0.2" right="0.22013888888888888" top="0.4201388888888889" bottom="0.4201388888888889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S40" sqref="S40"/>
    </sheetView>
  </sheetViews>
  <sheetFormatPr defaultColWidth="9.00390625" defaultRowHeight="12.75"/>
  <cols>
    <col min="1" max="1" width="4.00390625" style="81" customWidth="1"/>
    <col min="2" max="2" width="18.125" style="80" customWidth="1"/>
    <col min="3" max="3" width="0" style="81" hidden="1" customWidth="1"/>
    <col min="4" max="4" width="10.25390625" style="81" customWidth="1"/>
    <col min="5" max="5" width="5.875" style="81" customWidth="1"/>
    <col min="6" max="6" width="6.375" style="81" customWidth="1"/>
    <col min="7" max="7" width="5.75390625" style="81" customWidth="1"/>
    <col min="8" max="8" width="6.375" style="81" customWidth="1"/>
    <col min="9" max="9" width="6.75390625" style="81" customWidth="1"/>
    <col min="10" max="10" width="8.375" style="81" customWidth="1"/>
    <col min="11" max="11" width="6.125" style="81" customWidth="1"/>
    <col min="12" max="12" width="5.25390625" style="81" customWidth="1"/>
    <col min="13" max="13" width="7.625" style="81" customWidth="1"/>
    <col min="14" max="14" width="10.625" style="81" customWidth="1"/>
    <col min="15" max="15" width="8.75390625" style="81" customWidth="1"/>
    <col min="16" max="16" width="5.125" style="81" customWidth="1"/>
    <col min="17" max="17" width="6.125" style="81" customWidth="1"/>
    <col min="18" max="19" width="9.125" style="81" customWidth="1"/>
    <col min="20" max="16384" width="9.125" style="80" customWidth="1"/>
  </cols>
  <sheetData>
    <row r="1" spans="1:19" ht="27">
      <c r="A1" s="812" t="s">
        <v>35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</row>
    <row r="2" spans="1:19" ht="16.5">
      <c r="A2" s="813" t="s">
        <v>134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</row>
    <row r="3" spans="1:19" ht="12.75">
      <c r="A3" s="234"/>
      <c r="B3" s="8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ht="15.75">
      <c r="A4" s="814" t="s">
        <v>428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14"/>
      <c r="S4" s="814"/>
    </row>
    <row r="5" spans="1:19" ht="15.75">
      <c r="A5" s="814" t="s">
        <v>171</v>
      </c>
      <c r="B5" s="814"/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</row>
    <row r="8" spans="1:18" s="235" customFormat="1" ht="60" customHeight="1">
      <c r="A8" s="843" t="s">
        <v>172</v>
      </c>
      <c r="B8" s="843"/>
      <c r="C8" s="85" t="s">
        <v>173</v>
      </c>
      <c r="D8" s="85" t="s">
        <v>174</v>
      </c>
      <c r="E8" s="827" t="s">
        <v>175</v>
      </c>
      <c r="F8" s="827"/>
      <c r="G8" s="827" t="s">
        <v>176</v>
      </c>
      <c r="H8" s="827"/>
      <c r="I8" s="827"/>
      <c r="J8" s="85" t="s">
        <v>177</v>
      </c>
      <c r="K8" s="827" t="s">
        <v>178</v>
      </c>
      <c r="L8" s="827"/>
      <c r="M8" s="827"/>
      <c r="N8" s="827" t="s">
        <v>179</v>
      </c>
      <c r="O8" s="827"/>
      <c r="P8" s="843" t="s">
        <v>180</v>
      </c>
      <c r="Q8" s="843"/>
      <c r="R8" s="85" t="s">
        <v>181</v>
      </c>
    </row>
    <row r="9" spans="1:18" s="178" customFormat="1" ht="12.75">
      <c r="A9" s="844" t="s">
        <v>182</v>
      </c>
      <c r="B9" s="844"/>
      <c r="C9" s="236" t="s">
        <v>183</v>
      </c>
      <c r="D9" s="236" t="s">
        <v>183</v>
      </c>
      <c r="E9" s="237" t="s">
        <v>183</v>
      </c>
      <c r="F9" s="238" t="s">
        <v>184</v>
      </c>
      <c r="G9" s="237" t="s">
        <v>183</v>
      </c>
      <c r="H9" s="239" t="s">
        <v>184</v>
      </c>
      <c r="I9" s="238" t="s">
        <v>185</v>
      </c>
      <c r="J9" s="845">
        <v>4</v>
      </c>
      <c r="K9" s="237" t="s">
        <v>183</v>
      </c>
      <c r="L9" s="239" t="s">
        <v>184</v>
      </c>
      <c r="M9" s="238" t="s">
        <v>185</v>
      </c>
      <c r="N9" s="240" t="s">
        <v>186</v>
      </c>
      <c r="O9" s="241" t="s">
        <v>187</v>
      </c>
      <c r="P9" s="237" t="s">
        <v>183</v>
      </c>
      <c r="Q9" s="242" t="s">
        <v>184</v>
      </c>
      <c r="R9" s="842"/>
    </row>
    <row r="10" spans="1:18" s="178" customFormat="1" ht="12.75">
      <c r="A10" s="844"/>
      <c r="B10" s="844"/>
      <c r="C10" s="243" t="s">
        <v>188</v>
      </c>
      <c r="D10" s="243" t="s">
        <v>189</v>
      </c>
      <c r="E10" s="244" t="s">
        <v>190</v>
      </c>
      <c r="F10" s="245" t="s">
        <v>191</v>
      </c>
      <c r="G10" s="244" t="s">
        <v>192</v>
      </c>
      <c r="H10" s="246" t="s">
        <v>193</v>
      </c>
      <c r="I10" s="245" t="s">
        <v>194</v>
      </c>
      <c r="J10" s="845"/>
      <c r="K10" s="244" t="s">
        <v>195</v>
      </c>
      <c r="L10" s="246" t="s">
        <v>196</v>
      </c>
      <c r="M10" s="245" t="s">
        <v>194</v>
      </c>
      <c r="N10" s="244" t="s">
        <v>197</v>
      </c>
      <c r="O10" s="245" t="s">
        <v>197</v>
      </c>
      <c r="P10" s="244" t="s">
        <v>190</v>
      </c>
      <c r="Q10" s="247" t="s">
        <v>196</v>
      </c>
      <c r="R10" s="842"/>
    </row>
    <row r="11" spans="1:18" s="178" customFormat="1" ht="12.75" hidden="1">
      <c r="A11" s="248" t="s">
        <v>3</v>
      </c>
      <c r="B11" s="249" t="s">
        <v>77</v>
      </c>
      <c r="C11" s="250"/>
      <c r="D11" s="250"/>
      <c r="E11" s="251"/>
      <c r="F11" s="252"/>
      <c r="G11" s="251"/>
      <c r="H11" s="253"/>
      <c r="I11" s="252"/>
      <c r="J11" s="86"/>
      <c r="K11" s="251"/>
      <c r="L11" s="253"/>
      <c r="M11" s="252"/>
      <c r="N11" s="251"/>
      <c r="O11" s="252"/>
      <c r="P11" s="251"/>
      <c r="Q11" s="253"/>
      <c r="R11" s="254"/>
    </row>
    <row r="12" spans="1:18" ht="18" customHeight="1">
      <c r="A12" s="50" t="s">
        <v>10</v>
      </c>
      <c r="B12" s="48" t="s">
        <v>198</v>
      </c>
      <c r="C12" s="49">
        <v>0</v>
      </c>
      <c r="D12" s="255">
        <v>2</v>
      </c>
      <c r="E12" s="256"/>
      <c r="F12" s="257"/>
      <c r="G12" s="256">
        <v>2</v>
      </c>
      <c r="H12" s="258">
        <v>2</v>
      </c>
      <c r="I12" s="257">
        <v>2</v>
      </c>
      <c r="J12" s="259">
        <v>8</v>
      </c>
      <c r="K12" s="256"/>
      <c r="L12" s="258"/>
      <c r="M12" s="257">
        <v>1</v>
      </c>
      <c r="N12" s="256">
        <v>20</v>
      </c>
      <c r="O12" s="257">
        <v>7</v>
      </c>
      <c r="P12" s="256"/>
      <c r="Q12" s="260"/>
      <c r="R12" s="255">
        <v>12</v>
      </c>
    </row>
    <row r="13" spans="1:19" s="139" customFormat="1" ht="18" customHeight="1">
      <c r="A13" s="145" t="s">
        <v>12</v>
      </c>
      <c r="B13" s="261" t="s">
        <v>199</v>
      </c>
      <c r="C13" s="262">
        <v>0</v>
      </c>
      <c r="D13" s="263" t="s">
        <v>331</v>
      </c>
      <c r="E13" s="264">
        <v>0</v>
      </c>
      <c r="F13" s="265">
        <v>0</v>
      </c>
      <c r="G13" s="264" t="s">
        <v>332</v>
      </c>
      <c r="H13" s="266" t="s">
        <v>333</v>
      </c>
      <c r="I13" s="267" t="s">
        <v>334</v>
      </c>
      <c r="J13" s="268">
        <v>9</v>
      </c>
      <c r="K13" s="264">
        <v>0</v>
      </c>
      <c r="L13" s="266">
        <v>0</v>
      </c>
      <c r="M13" s="267" t="s">
        <v>201</v>
      </c>
      <c r="N13" s="269" t="s">
        <v>335</v>
      </c>
      <c r="O13" s="265" t="s">
        <v>336</v>
      </c>
      <c r="P13" s="270" t="s">
        <v>337</v>
      </c>
      <c r="Q13" s="271" t="s">
        <v>338</v>
      </c>
      <c r="R13" s="263"/>
      <c r="S13" s="272"/>
    </row>
    <row r="14" spans="1:18" ht="18" customHeight="1" hidden="1">
      <c r="A14" s="50" t="s">
        <v>14</v>
      </c>
      <c r="B14" s="48" t="s">
        <v>101</v>
      </c>
      <c r="C14" s="273"/>
      <c r="D14" s="274"/>
      <c r="E14" s="275"/>
      <c r="F14" s="257"/>
      <c r="G14" s="256"/>
      <c r="H14" s="258"/>
      <c r="I14" s="257"/>
      <c r="J14" s="259"/>
      <c r="K14" s="256"/>
      <c r="L14" s="258"/>
      <c r="M14" s="257"/>
      <c r="N14" s="275"/>
      <c r="O14" s="257"/>
      <c r="P14" s="275"/>
      <c r="Q14" s="276"/>
      <c r="R14" s="255"/>
    </row>
    <row r="15" spans="1:20" ht="18" customHeight="1">
      <c r="A15" s="50" t="s">
        <v>14</v>
      </c>
      <c r="B15" s="48" t="s">
        <v>200</v>
      </c>
      <c r="C15" s="273" t="s">
        <v>201</v>
      </c>
      <c r="D15" s="274"/>
      <c r="E15" s="275"/>
      <c r="F15" s="277"/>
      <c r="G15" s="275" t="s">
        <v>339</v>
      </c>
      <c r="H15" s="278"/>
      <c r="I15" s="277"/>
      <c r="J15" s="259">
        <v>1</v>
      </c>
      <c r="K15" s="275"/>
      <c r="L15" s="278"/>
      <c r="M15" s="277" t="s">
        <v>324</v>
      </c>
      <c r="N15" s="275"/>
      <c r="O15" s="277"/>
      <c r="P15" s="275" t="s">
        <v>338</v>
      </c>
      <c r="Q15" s="276" t="s">
        <v>305</v>
      </c>
      <c r="R15" s="255"/>
      <c r="S15" s="279"/>
      <c r="T15" s="279"/>
    </row>
    <row r="16" spans="1:18" ht="18" customHeight="1">
      <c r="A16" s="50" t="s">
        <v>16</v>
      </c>
      <c r="B16" s="48" t="s">
        <v>202</v>
      </c>
      <c r="C16" s="273" t="s">
        <v>201</v>
      </c>
      <c r="D16" s="274" t="s">
        <v>201</v>
      </c>
      <c r="E16" s="275" t="s">
        <v>201</v>
      </c>
      <c r="F16" s="277" t="s">
        <v>201</v>
      </c>
      <c r="G16" s="275" t="s">
        <v>343</v>
      </c>
      <c r="H16" s="278" t="s">
        <v>343</v>
      </c>
      <c r="I16" s="277" t="s">
        <v>344</v>
      </c>
      <c r="J16" s="259">
        <v>5</v>
      </c>
      <c r="K16" s="275" t="s">
        <v>201</v>
      </c>
      <c r="L16" s="278" t="s">
        <v>201</v>
      </c>
      <c r="M16" s="277" t="s">
        <v>201</v>
      </c>
      <c r="N16" s="275" t="s">
        <v>345</v>
      </c>
      <c r="O16" s="277" t="s">
        <v>346</v>
      </c>
      <c r="P16" s="275" t="s">
        <v>201</v>
      </c>
      <c r="Q16" s="276" t="s">
        <v>343</v>
      </c>
      <c r="R16" s="255"/>
    </row>
    <row r="17" spans="1:18" ht="18" customHeight="1">
      <c r="A17" s="50" t="s">
        <v>18</v>
      </c>
      <c r="B17" s="48" t="s">
        <v>203</v>
      </c>
      <c r="C17" s="273" t="s">
        <v>201</v>
      </c>
      <c r="D17" s="274" t="s">
        <v>337</v>
      </c>
      <c r="E17" s="275"/>
      <c r="F17" s="277" t="s">
        <v>339</v>
      </c>
      <c r="G17" s="275"/>
      <c r="H17" s="278" t="s">
        <v>337</v>
      </c>
      <c r="I17" s="277" t="s">
        <v>338</v>
      </c>
      <c r="J17" s="259">
        <v>3</v>
      </c>
      <c r="K17" s="275"/>
      <c r="L17" s="278"/>
      <c r="M17" s="277"/>
      <c r="N17" s="275" t="s">
        <v>340</v>
      </c>
      <c r="O17" s="277" t="s">
        <v>341</v>
      </c>
      <c r="P17" s="275" t="s">
        <v>338</v>
      </c>
      <c r="Q17" s="276" t="s">
        <v>337</v>
      </c>
      <c r="R17" s="255" t="s">
        <v>342</v>
      </c>
    </row>
    <row r="18" spans="1:18" ht="18" customHeight="1" hidden="1">
      <c r="A18" s="50" t="s">
        <v>22</v>
      </c>
      <c r="B18" s="48" t="s">
        <v>105</v>
      </c>
      <c r="C18" s="273"/>
      <c r="D18" s="274"/>
      <c r="E18" s="275"/>
      <c r="F18" s="277"/>
      <c r="G18" s="275"/>
      <c r="H18" s="278"/>
      <c r="I18" s="277"/>
      <c r="J18" s="259"/>
      <c r="K18" s="275"/>
      <c r="L18" s="278"/>
      <c r="M18" s="277"/>
      <c r="N18" s="275"/>
      <c r="O18" s="277"/>
      <c r="P18" s="275"/>
      <c r="Q18" s="276"/>
      <c r="R18" s="255"/>
    </row>
    <row r="19" spans="1:18" ht="18" customHeight="1" hidden="1">
      <c r="A19" s="50" t="s">
        <v>24</v>
      </c>
      <c r="B19" s="48" t="s">
        <v>102</v>
      </c>
      <c r="C19" s="273"/>
      <c r="D19" s="274"/>
      <c r="E19" s="275"/>
      <c r="F19" s="277"/>
      <c r="G19" s="275"/>
      <c r="H19" s="278"/>
      <c r="I19" s="277"/>
      <c r="J19" s="259"/>
      <c r="K19" s="275"/>
      <c r="L19" s="278"/>
      <c r="M19" s="277"/>
      <c r="N19" s="275"/>
      <c r="O19" s="277"/>
      <c r="P19" s="275"/>
      <c r="Q19" s="276"/>
      <c r="R19" s="255"/>
    </row>
    <row r="20" spans="1:18" ht="18" customHeight="1">
      <c r="A20" s="50" t="s">
        <v>20</v>
      </c>
      <c r="B20" s="280" t="s">
        <v>204</v>
      </c>
      <c r="C20" s="273" t="s">
        <v>201</v>
      </c>
      <c r="D20" s="274" t="s">
        <v>325</v>
      </c>
      <c r="E20" s="275" t="s">
        <v>302</v>
      </c>
      <c r="F20" s="277" t="s">
        <v>324</v>
      </c>
      <c r="G20" s="275" t="s">
        <v>325</v>
      </c>
      <c r="H20" s="278" t="s">
        <v>325</v>
      </c>
      <c r="I20" s="277" t="s">
        <v>325</v>
      </c>
      <c r="J20" s="259">
        <v>15</v>
      </c>
      <c r="K20" s="275" t="s">
        <v>326</v>
      </c>
      <c r="L20" s="278" t="s">
        <v>324</v>
      </c>
      <c r="M20" s="277" t="s">
        <v>325</v>
      </c>
      <c r="N20" s="275" t="s">
        <v>329</v>
      </c>
      <c r="O20" s="277" t="s">
        <v>330</v>
      </c>
      <c r="P20" s="275" t="s">
        <v>325</v>
      </c>
      <c r="Q20" s="276" t="s">
        <v>325</v>
      </c>
      <c r="R20" s="255">
        <v>13</v>
      </c>
    </row>
    <row r="21" spans="1:18" ht="18" customHeight="1">
      <c r="A21" s="50" t="s">
        <v>22</v>
      </c>
      <c r="B21" s="280" t="s">
        <v>205</v>
      </c>
      <c r="C21" s="273" t="s">
        <v>201</v>
      </c>
      <c r="D21" s="274"/>
      <c r="E21" s="275" t="s">
        <v>324</v>
      </c>
      <c r="F21" s="277" t="s">
        <v>325</v>
      </c>
      <c r="G21" s="275"/>
      <c r="H21" s="278"/>
      <c r="I21" s="277"/>
      <c r="J21" s="259"/>
      <c r="K21" s="275" t="s">
        <v>324</v>
      </c>
      <c r="L21" s="278" t="s">
        <v>325</v>
      </c>
      <c r="M21" s="277"/>
      <c r="N21" s="275"/>
      <c r="O21" s="277"/>
      <c r="P21" s="281"/>
      <c r="Q21" s="275"/>
      <c r="R21" s="255" t="s">
        <v>365</v>
      </c>
    </row>
    <row r="22" spans="1:19" s="139" customFormat="1" ht="18" customHeight="1" hidden="1">
      <c r="A22" s="145" t="s">
        <v>30</v>
      </c>
      <c r="B22" s="282" t="s">
        <v>206</v>
      </c>
      <c r="C22" s="224"/>
      <c r="D22" s="283"/>
      <c r="E22" s="270"/>
      <c r="F22" s="267"/>
      <c r="G22" s="270"/>
      <c r="H22" s="284"/>
      <c r="I22" s="267"/>
      <c r="J22" s="268"/>
      <c r="K22" s="270"/>
      <c r="L22" s="284"/>
      <c r="M22" s="285"/>
      <c r="N22" s="270"/>
      <c r="O22" s="267"/>
      <c r="P22" s="270"/>
      <c r="Q22" s="271"/>
      <c r="R22" s="263"/>
      <c r="S22" s="272"/>
    </row>
    <row r="23" spans="1:18" ht="18" customHeight="1">
      <c r="A23" s="286" t="s">
        <v>24</v>
      </c>
      <c r="B23" s="287" t="s">
        <v>207</v>
      </c>
      <c r="C23" s="288" t="s">
        <v>201</v>
      </c>
      <c r="D23" s="289" t="s">
        <v>326</v>
      </c>
      <c r="E23" s="290" t="s">
        <v>430</v>
      </c>
      <c r="F23" s="291"/>
      <c r="G23" s="290" t="s">
        <v>324</v>
      </c>
      <c r="H23" s="292" t="s">
        <v>324</v>
      </c>
      <c r="I23" s="291" t="s">
        <v>378</v>
      </c>
      <c r="J23" s="293">
        <v>2</v>
      </c>
      <c r="K23" s="290" t="s">
        <v>325</v>
      </c>
      <c r="L23" s="292" t="s">
        <v>326</v>
      </c>
      <c r="M23" s="291"/>
      <c r="N23" s="290"/>
      <c r="O23" s="291"/>
      <c r="P23" s="290"/>
      <c r="Q23" s="294"/>
      <c r="R23" s="295" t="s">
        <v>379</v>
      </c>
    </row>
    <row r="24" spans="1:18" ht="18" customHeight="1" hidden="1">
      <c r="A24" s="40" t="s">
        <v>65</v>
      </c>
      <c r="B24" s="38" t="s">
        <v>104</v>
      </c>
      <c r="C24" s="296"/>
      <c r="D24" s="296"/>
      <c r="E24" s="297"/>
      <c r="F24" s="298"/>
      <c r="G24" s="297"/>
      <c r="H24" s="299"/>
      <c r="I24" s="298"/>
      <c r="J24" s="300"/>
      <c r="K24" s="297"/>
      <c r="L24" s="299"/>
      <c r="M24" s="298"/>
      <c r="N24" s="297"/>
      <c r="O24" s="298"/>
      <c r="P24" s="297"/>
      <c r="Q24" s="301"/>
      <c r="R24" s="39"/>
    </row>
    <row r="25" spans="1:18" ht="18" customHeight="1" hidden="1">
      <c r="A25" s="302" t="s">
        <v>167</v>
      </c>
      <c r="B25" s="303" t="s">
        <v>106</v>
      </c>
      <c r="C25" s="304"/>
      <c r="D25" s="304"/>
      <c r="E25" s="305"/>
      <c r="F25" s="306"/>
      <c r="G25" s="305"/>
      <c r="H25" s="307"/>
      <c r="I25" s="306"/>
      <c r="J25" s="308"/>
      <c r="K25" s="305"/>
      <c r="L25" s="307"/>
      <c r="M25" s="306"/>
      <c r="N25" s="305"/>
      <c r="O25" s="306"/>
      <c r="P25" s="305"/>
      <c r="Q25" s="309"/>
      <c r="R25" s="63"/>
    </row>
    <row r="26" ht="12" customHeight="1"/>
    <row r="30" ht="12.75">
      <c r="B30" s="80" t="s">
        <v>170</v>
      </c>
    </row>
  </sheetData>
  <sheetProtection selectLockedCells="1" selectUnlockedCells="1"/>
  <mergeCells count="13">
    <mergeCell ref="R9:R10"/>
    <mergeCell ref="N8:O8"/>
    <mergeCell ref="P8:Q8"/>
    <mergeCell ref="A9:B10"/>
    <mergeCell ref="J9:J10"/>
    <mergeCell ref="A8:B8"/>
    <mergeCell ref="E8:F8"/>
    <mergeCell ref="G8:I8"/>
    <mergeCell ref="K8:M8"/>
    <mergeCell ref="A1:S1"/>
    <mergeCell ref="A2:S2"/>
    <mergeCell ref="A4:S4"/>
    <mergeCell ref="A5:S5"/>
  </mergeCells>
  <printOptions/>
  <pageMargins left="0.4798611111111111" right="0.22013888888888888" top="0.24027777777777778" bottom="0.190277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B27" sqref="AB27"/>
    </sheetView>
  </sheetViews>
  <sheetFormatPr defaultColWidth="9.00390625" defaultRowHeight="12.75"/>
  <cols>
    <col min="1" max="1" width="4.75390625" style="0" customWidth="1"/>
    <col min="2" max="2" width="12.00390625" style="0" customWidth="1"/>
    <col min="3" max="5" width="4.75390625" style="0" customWidth="1"/>
    <col min="6" max="6" width="5.75390625" style="0" customWidth="1"/>
    <col min="7" max="8" width="4.75390625" style="0" customWidth="1"/>
    <col min="9" max="9" width="6.375" style="0" customWidth="1"/>
    <col min="10" max="10" width="6.75390625" style="0" customWidth="1"/>
    <col min="11" max="12" width="5.25390625" style="0" customWidth="1"/>
    <col min="13" max="13" width="5.75390625" style="0" customWidth="1"/>
    <col min="14" max="14" width="6.375" style="0" customWidth="1"/>
    <col min="15" max="15" width="5.625" style="0" customWidth="1"/>
    <col min="16" max="16" width="6.00390625" style="0" customWidth="1"/>
    <col min="17" max="17" width="5.625" style="0" customWidth="1"/>
    <col min="18" max="18" width="5.75390625" style="0" customWidth="1"/>
    <col min="19" max="19" width="6.25390625" style="0" customWidth="1"/>
    <col min="20" max="20" width="4.75390625" style="0" customWidth="1"/>
    <col min="21" max="21" width="3.875" style="0" customWidth="1"/>
    <col min="22" max="22" width="3.75390625" style="0" customWidth="1"/>
    <col min="23" max="23" width="4.75390625" style="0" customWidth="1"/>
    <col min="24" max="24" width="12.00390625" style="0" customWidth="1"/>
  </cols>
  <sheetData>
    <row r="1" spans="1:22" ht="27">
      <c r="A1" s="848" t="s">
        <v>208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</row>
    <row r="2" spans="1:22" ht="15.75">
      <c r="A2" s="849" t="s">
        <v>209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</row>
    <row r="4" spans="1:22" ht="15.75">
      <c r="A4" s="849" t="s">
        <v>429</v>
      </c>
      <c r="B4" s="849"/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849"/>
    </row>
    <row r="5" spans="1:22" ht="15.75">
      <c r="A5" s="849" t="s">
        <v>210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  <c r="T5" s="849"/>
      <c r="U5" s="849"/>
      <c r="V5" s="849"/>
    </row>
    <row r="7" spans="1:22" ht="12.75" customHeight="1">
      <c r="A7" s="850" t="s">
        <v>211</v>
      </c>
      <c r="B7" s="851" t="s">
        <v>77</v>
      </c>
      <c r="C7" s="852" t="s">
        <v>212</v>
      </c>
      <c r="D7" s="852"/>
      <c r="E7" s="853" t="s">
        <v>213</v>
      </c>
      <c r="F7" s="853"/>
      <c r="G7" s="846" t="s">
        <v>214</v>
      </c>
      <c r="H7" s="846"/>
      <c r="I7" s="846" t="s">
        <v>215</v>
      </c>
      <c r="J7" s="846" t="s">
        <v>216</v>
      </c>
      <c r="K7" s="847" t="s">
        <v>217</v>
      </c>
      <c r="L7" s="847"/>
      <c r="M7" s="853" t="s">
        <v>218</v>
      </c>
      <c r="N7" s="853"/>
      <c r="O7" s="853" t="s">
        <v>219</v>
      </c>
      <c r="P7" s="853"/>
      <c r="Q7" s="846" t="s">
        <v>220</v>
      </c>
      <c r="R7" s="846"/>
      <c r="S7" s="853" t="s">
        <v>221</v>
      </c>
      <c r="T7" s="853"/>
      <c r="U7" s="853" t="s">
        <v>222</v>
      </c>
      <c r="V7" s="853"/>
    </row>
    <row r="8" spans="1:22" ht="12.75">
      <c r="A8" s="850"/>
      <c r="B8" s="851"/>
      <c r="C8" s="852"/>
      <c r="D8" s="852"/>
      <c r="E8" s="853"/>
      <c r="F8" s="853"/>
      <c r="G8" s="846"/>
      <c r="H8" s="846"/>
      <c r="I8" s="846"/>
      <c r="J8" s="846"/>
      <c r="K8" s="847"/>
      <c r="L8" s="847"/>
      <c r="M8" s="853"/>
      <c r="N8" s="853"/>
      <c r="O8" s="853"/>
      <c r="P8" s="853"/>
      <c r="Q8" s="846"/>
      <c r="R8" s="846"/>
      <c r="S8" s="853"/>
      <c r="T8" s="853"/>
      <c r="U8" s="853"/>
      <c r="V8" s="853"/>
    </row>
    <row r="9" spans="1:22" ht="12.75">
      <c r="A9" s="850"/>
      <c r="B9" s="851"/>
      <c r="C9" s="852"/>
      <c r="D9" s="852"/>
      <c r="E9" s="853"/>
      <c r="F9" s="853"/>
      <c r="G9" s="846"/>
      <c r="H9" s="846"/>
      <c r="I9" s="846"/>
      <c r="J9" s="846"/>
      <c r="K9" s="847"/>
      <c r="L9" s="847"/>
      <c r="M9" s="853"/>
      <c r="N9" s="853"/>
      <c r="O9" s="853"/>
      <c r="P9" s="853"/>
      <c r="Q9" s="846"/>
      <c r="R9" s="846"/>
      <c r="S9" s="853"/>
      <c r="T9" s="853"/>
      <c r="U9" s="853"/>
      <c r="V9" s="853"/>
    </row>
    <row r="10" spans="1:22" ht="12.75">
      <c r="A10" s="850"/>
      <c r="B10" s="851"/>
      <c r="C10" s="852"/>
      <c r="D10" s="852"/>
      <c r="E10" s="853"/>
      <c r="F10" s="853"/>
      <c r="G10" s="846"/>
      <c r="H10" s="846"/>
      <c r="I10" s="846"/>
      <c r="J10" s="846"/>
      <c r="K10" s="847"/>
      <c r="L10" s="847"/>
      <c r="M10" s="853"/>
      <c r="N10" s="853"/>
      <c r="O10" s="853"/>
      <c r="P10" s="853"/>
      <c r="Q10" s="846"/>
      <c r="R10" s="846"/>
      <c r="S10" s="853"/>
      <c r="T10" s="853"/>
      <c r="U10" s="853"/>
      <c r="V10" s="853"/>
    </row>
    <row r="11" spans="1:22" ht="12.75">
      <c r="A11" s="850"/>
      <c r="B11" s="851"/>
      <c r="C11" s="852"/>
      <c r="D11" s="852"/>
      <c r="E11" s="853"/>
      <c r="F11" s="853"/>
      <c r="G11" s="846"/>
      <c r="H11" s="846"/>
      <c r="I11" s="846"/>
      <c r="J11" s="846"/>
      <c r="K11" s="847"/>
      <c r="L11" s="847"/>
      <c r="M11" s="853"/>
      <c r="N11" s="853"/>
      <c r="O11" s="853"/>
      <c r="P11" s="853"/>
      <c r="Q11" s="846"/>
      <c r="R11" s="846"/>
      <c r="S11" s="853"/>
      <c r="T11" s="853"/>
      <c r="U11" s="853"/>
      <c r="V11" s="853"/>
    </row>
    <row r="12" spans="1:22" ht="12.75">
      <c r="A12" s="850"/>
      <c r="B12" s="851"/>
      <c r="C12" s="852"/>
      <c r="D12" s="852"/>
      <c r="E12" s="853"/>
      <c r="F12" s="853"/>
      <c r="G12" s="846"/>
      <c r="H12" s="846"/>
      <c r="I12" s="846"/>
      <c r="J12" s="846"/>
      <c r="K12" s="847"/>
      <c r="L12" s="847"/>
      <c r="M12" s="853"/>
      <c r="N12" s="853"/>
      <c r="O12" s="853"/>
      <c r="P12" s="853"/>
      <c r="Q12" s="846"/>
      <c r="R12" s="846"/>
      <c r="S12" s="853"/>
      <c r="T12" s="853"/>
      <c r="U12" s="853"/>
      <c r="V12" s="853"/>
    </row>
    <row r="13" spans="1:22" ht="12.75">
      <c r="A13" s="850"/>
      <c r="B13" s="851"/>
      <c r="C13" s="855" t="s">
        <v>223</v>
      </c>
      <c r="D13" s="855"/>
      <c r="E13" s="855"/>
      <c r="F13" s="855"/>
      <c r="G13" s="855"/>
      <c r="H13" s="855"/>
      <c r="I13" s="855"/>
      <c r="J13" s="855"/>
      <c r="K13" s="855"/>
      <c r="L13" s="855"/>
      <c r="M13" s="855"/>
      <c r="N13" s="855"/>
      <c r="O13" s="855"/>
      <c r="P13" s="855"/>
      <c r="Q13" s="855"/>
      <c r="R13" s="855"/>
      <c r="S13" s="855"/>
      <c r="T13" s="855"/>
      <c r="U13" s="855"/>
      <c r="V13" s="855"/>
    </row>
    <row r="14" spans="1:22" ht="42.75" customHeight="1">
      <c r="A14" s="850"/>
      <c r="B14" s="851"/>
      <c r="C14" s="310" t="s">
        <v>224</v>
      </c>
      <c r="D14" s="311" t="s">
        <v>160</v>
      </c>
      <c r="E14" s="312" t="s">
        <v>224</v>
      </c>
      <c r="F14" s="311" t="s">
        <v>160</v>
      </c>
      <c r="G14" s="312" t="s">
        <v>224</v>
      </c>
      <c r="H14" s="311" t="s">
        <v>160</v>
      </c>
      <c r="I14" s="313" t="s">
        <v>225</v>
      </c>
      <c r="J14" s="313" t="s">
        <v>226</v>
      </c>
      <c r="K14" s="313" t="s">
        <v>227</v>
      </c>
      <c r="L14" s="313" t="s">
        <v>228</v>
      </c>
      <c r="M14" s="314" t="s">
        <v>229</v>
      </c>
      <c r="N14" s="315" t="s">
        <v>230</v>
      </c>
      <c r="O14" s="312" t="s">
        <v>224</v>
      </c>
      <c r="P14" s="311" t="s">
        <v>160</v>
      </c>
      <c r="Q14" s="312" t="s">
        <v>224</v>
      </c>
      <c r="R14" s="311" t="s">
        <v>160</v>
      </c>
      <c r="S14" s="312" t="s">
        <v>224</v>
      </c>
      <c r="T14" s="316" t="s">
        <v>160</v>
      </c>
      <c r="U14" s="856" t="s">
        <v>231</v>
      </c>
      <c r="V14" s="856"/>
    </row>
    <row r="15" spans="1:22" ht="22.5" customHeight="1">
      <c r="A15" s="317" t="s">
        <v>10</v>
      </c>
      <c r="B15" s="318" t="s">
        <v>132</v>
      </c>
      <c r="C15" s="319" t="s">
        <v>337</v>
      </c>
      <c r="D15" s="320"/>
      <c r="E15" s="321"/>
      <c r="F15" s="320"/>
      <c r="G15" s="321"/>
      <c r="H15" s="320"/>
      <c r="I15" s="322" t="s">
        <v>305</v>
      </c>
      <c r="J15" s="322"/>
      <c r="K15" s="321" t="s">
        <v>338</v>
      </c>
      <c r="L15" s="320" t="s">
        <v>338</v>
      </c>
      <c r="M15" s="321"/>
      <c r="N15" s="320"/>
      <c r="O15" s="321"/>
      <c r="P15" s="320"/>
      <c r="Q15" s="321"/>
      <c r="R15" s="320"/>
      <c r="S15" s="321"/>
      <c r="T15" s="323"/>
      <c r="U15" s="857"/>
      <c r="V15" s="857"/>
    </row>
    <row r="16" spans="1:22" ht="19.5" customHeight="1">
      <c r="A16" s="324" t="s">
        <v>12</v>
      </c>
      <c r="B16" s="325" t="s">
        <v>93</v>
      </c>
      <c r="C16" s="326">
        <v>0</v>
      </c>
      <c r="D16" s="327">
        <v>0</v>
      </c>
      <c r="E16" s="328">
        <v>2</v>
      </c>
      <c r="F16" s="327" t="s">
        <v>355</v>
      </c>
      <c r="G16" s="328">
        <v>0</v>
      </c>
      <c r="H16" s="327">
        <v>0</v>
      </c>
      <c r="I16" s="329" t="s">
        <v>356</v>
      </c>
      <c r="J16" s="329">
        <v>0</v>
      </c>
      <c r="K16" s="328" t="s">
        <v>357</v>
      </c>
      <c r="L16" s="327">
        <v>0</v>
      </c>
      <c r="M16" s="328">
        <v>0</v>
      </c>
      <c r="N16" s="327">
        <v>0</v>
      </c>
      <c r="O16" s="328">
        <v>0</v>
      </c>
      <c r="P16" s="327">
        <v>0</v>
      </c>
      <c r="Q16" s="328">
        <v>0</v>
      </c>
      <c r="R16" s="327">
        <v>0</v>
      </c>
      <c r="S16" s="328">
        <v>6</v>
      </c>
      <c r="T16" s="330">
        <v>4</v>
      </c>
      <c r="U16" s="854" t="s">
        <v>358</v>
      </c>
      <c r="V16" s="854"/>
    </row>
    <row r="17" spans="1:22" ht="21" customHeight="1">
      <c r="A17" s="324" t="s">
        <v>14</v>
      </c>
      <c r="B17" s="325" t="s">
        <v>94</v>
      </c>
      <c r="C17" s="326" t="s">
        <v>339</v>
      </c>
      <c r="D17" s="327" t="s">
        <v>338</v>
      </c>
      <c r="E17" s="328"/>
      <c r="F17" s="327"/>
      <c r="G17" s="328"/>
      <c r="H17" s="327" t="s">
        <v>339</v>
      </c>
      <c r="I17" s="329"/>
      <c r="J17" s="329"/>
      <c r="K17" s="328"/>
      <c r="L17" s="327"/>
      <c r="M17" s="328"/>
      <c r="N17" s="327"/>
      <c r="O17" s="328"/>
      <c r="P17" s="327"/>
      <c r="Q17" s="328"/>
      <c r="R17" s="327"/>
      <c r="S17" s="328"/>
      <c r="T17" s="330"/>
      <c r="U17" s="854"/>
      <c r="V17" s="854"/>
    </row>
    <row r="18" spans="1:22" ht="18.75" customHeight="1">
      <c r="A18" s="324" t="s">
        <v>16</v>
      </c>
      <c r="B18" s="325" t="s">
        <v>95</v>
      </c>
      <c r="C18" s="326" t="s">
        <v>347</v>
      </c>
      <c r="D18" s="327" t="s">
        <v>348</v>
      </c>
      <c r="E18" s="328">
        <v>0</v>
      </c>
      <c r="F18" s="327">
        <v>0</v>
      </c>
      <c r="G18" s="328" t="s">
        <v>349</v>
      </c>
      <c r="H18" s="327" t="s">
        <v>349</v>
      </c>
      <c r="I18" s="329" t="s">
        <v>350</v>
      </c>
      <c r="J18" s="329">
        <v>0</v>
      </c>
      <c r="K18" s="328" t="s">
        <v>351</v>
      </c>
      <c r="L18" s="327">
        <v>0</v>
      </c>
      <c r="M18" s="328">
        <v>0</v>
      </c>
      <c r="N18" s="327">
        <v>0</v>
      </c>
      <c r="O18" s="328" t="s">
        <v>352</v>
      </c>
      <c r="P18" s="327" t="s">
        <v>352</v>
      </c>
      <c r="Q18" s="328">
        <v>0</v>
      </c>
      <c r="R18" s="327">
        <v>0</v>
      </c>
      <c r="S18" s="328" t="s">
        <v>349</v>
      </c>
      <c r="T18" s="330" t="s">
        <v>353</v>
      </c>
      <c r="U18" s="854">
        <v>0</v>
      </c>
      <c r="V18" s="854"/>
    </row>
    <row r="19" spans="1:22" ht="20.25" customHeight="1">
      <c r="A19" s="324" t="s">
        <v>18</v>
      </c>
      <c r="B19" s="325" t="s">
        <v>96</v>
      </c>
      <c r="C19" s="326" t="s">
        <v>349</v>
      </c>
      <c r="D19" s="327" t="s">
        <v>354</v>
      </c>
      <c r="E19" s="328" t="s">
        <v>354</v>
      </c>
      <c r="F19" s="327" t="s">
        <v>354</v>
      </c>
      <c r="G19" s="328"/>
      <c r="H19" s="327"/>
      <c r="I19" s="329"/>
      <c r="J19" s="329"/>
      <c r="K19" s="328" t="s">
        <v>354</v>
      </c>
      <c r="L19" s="327"/>
      <c r="M19" s="328"/>
      <c r="N19" s="327" t="s">
        <v>337</v>
      </c>
      <c r="O19" s="328" t="s">
        <v>354</v>
      </c>
      <c r="P19" s="327" t="s">
        <v>337</v>
      </c>
      <c r="Q19" s="328"/>
      <c r="R19" s="327"/>
      <c r="S19" s="328" t="s">
        <v>338</v>
      </c>
      <c r="T19" s="330" t="s">
        <v>338</v>
      </c>
      <c r="U19" s="854" t="s">
        <v>339</v>
      </c>
      <c r="V19" s="854"/>
    </row>
    <row r="20" spans="1:22" ht="20.25" customHeight="1">
      <c r="A20" s="324" t="s">
        <v>20</v>
      </c>
      <c r="B20" s="325" t="s">
        <v>97</v>
      </c>
      <c r="C20" s="326">
        <v>0</v>
      </c>
      <c r="D20" s="327">
        <v>0</v>
      </c>
      <c r="E20" s="328">
        <v>0</v>
      </c>
      <c r="F20" s="327">
        <v>0</v>
      </c>
      <c r="G20" s="328">
        <v>4</v>
      </c>
      <c r="H20" s="327">
        <v>0</v>
      </c>
      <c r="I20" s="329">
        <v>1</v>
      </c>
      <c r="J20" s="329">
        <v>0</v>
      </c>
      <c r="K20" s="328">
        <v>2</v>
      </c>
      <c r="L20" s="327">
        <v>0</v>
      </c>
      <c r="M20" s="328">
        <v>0</v>
      </c>
      <c r="N20" s="327">
        <v>0</v>
      </c>
      <c r="O20" s="328">
        <v>0</v>
      </c>
      <c r="P20" s="327">
        <v>0</v>
      </c>
      <c r="Q20" s="328">
        <v>0</v>
      </c>
      <c r="R20" s="327">
        <v>0</v>
      </c>
      <c r="S20" s="328">
        <v>4</v>
      </c>
      <c r="T20" s="330">
        <v>0</v>
      </c>
      <c r="U20" s="854">
        <v>0</v>
      </c>
      <c r="V20" s="854"/>
    </row>
    <row r="21" spans="1:22" ht="21" customHeight="1">
      <c r="A21" s="324" t="s">
        <v>22</v>
      </c>
      <c r="B21" s="325" t="s">
        <v>98</v>
      </c>
      <c r="C21" s="326" t="s">
        <v>339</v>
      </c>
      <c r="D21" s="327"/>
      <c r="E21" s="328"/>
      <c r="F21" s="327"/>
      <c r="G21" s="328"/>
      <c r="H21" s="327"/>
      <c r="I21" s="329" t="s">
        <v>338</v>
      </c>
      <c r="J21" s="329"/>
      <c r="K21" s="328"/>
      <c r="L21" s="327"/>
      <c r="M21" s="328"/>
      <c r="N21" s="327"/>
      <c r="O21" s="328"/>
      <c r="P21" s="327"/>
      <c r="Q21" s="328"/>
      <c r="R21" s="327"/>
      <c r="S21" s="328"/>
      <c r="T21" s="330"/>
      <c r="U21" s="854" t="s">
        <v>337</v>
      </c>
      <c r="V21" s="854"/>
    </row>
    <row r="22" spans="1:22" ht="22.5" customHeight="1">
      <c r="A22" s="331" t="s">
        <v>24</v>
      </c>
      <c r="B22" s="332" t="s">
        <v>232</v>
      </c>
      <c r="C22" s="333"/>
      <c r="D22" s="334" t="s">
        <v>372</v>
      </c>
      <c r="E22" s="335"/>
      <c r="F22" s="334" t="s">
        <v>371</v>
      </c>
      <c r="G22" s="335"/>
      <c r="H22" s="334"/>
      <c r="I22" s="336" t="s">
        <v>352</v>
      </c>
      <c r="J22" s="336"/>
      <c r="K22" s="335"/>
      <c r="L22" s="334"/>
      <c r="M22" s="335"/>
      <c r="N22" s="334" t="s">
        <v>352</v>
      </c>
      <c r="O22" s="335"/>
      <c r="P22" s="334" t="s">
        <v>352</v>
      </c>
      <c r="Q22" s="335"/>
      <c r="R22" s="334"/>
      <c r="S22" s="335" t="s">
        <v>380</v>
      </c>
      <c r="T22" s="337"/>
      <c r="U22" s="860"/>
      <c r="V22" s="860"/>
    </row>
    <row r="24" spans="3:6" ht="12.75">
      <c r="C24" s="858" t="s">
        <v>233</v>
      </c>
      <c r="D24" s="858"/>
      <c r="E24" s="858"/>
      <c r="F24" s="858"/>
    </row>
    <row r="25" spans="3:6" ht="12.75">
      <c r="C25" s="858" t="s">
        <v>234</v>
      </c>
      <c r="D25" s="858"/>
      <c r="E25" s="858"/>
      <c r="F25" s="858"/>
    </row>
    <row r="27" spans="2:5" ht="12.75">
      <c r="B27" s="859" t="s">
        <v>235</v>
      </c>
      <c r="C27" s="859"/>
      <c r="D27" s="859"/>
      <c r="E27" s="859"/>
    </row>
  </sheetData>
  <sheetProtection selectLockedCells="1" selectUnlockedCells="1"/>
  <mergeCells count="30">
    <mergeCell ref="C25:F25"/>
    <mergeCell ref="B27:E27"/>
    <mergeCell ref="U20:V20"/>
    <mergeCell ref="U21:V21"/>
    <mergeCell ref="U22:V22"/>
    <mergeCell ref="C24:F24"/>
    <mergeCell ref="U7:V12"/>
    <mergeCell ref="C13:V13"/>
    <mergeCell ref="U14:V14"/>
    <mergeCell ref="U15:V15"/>
    <mergeCell ref="M7:N12"/>
    <mergeCell ref="O7:P12"/>
    <mergeCell ref="Q7:R12"/>
    <mergeCell ref="S7:T12"/>
    <mergeCell ref="G7:H12"/>
    <mergeCell ref="I7:I12"/>
    <mergeCell ref="U16:V16"/>
    <mergeCell ref="U17:V17"/>
    <mergeCell ref="U18:V18"/>
    <mergeCell ref="U19:V19"/>
    <mergeCell ref="J7:J12"/>
    <mergeCell ref="K7:L12"/>
    <mergeCell ref="A1:V1"/>
    <mergeCell ref="A2:V2"/>
    <mergeCell ref="A4:V4"/>
    <mergeCell ref="A5:V5"/>
    <mergeCell ref="A7:A14"/>
    <mergeCell ref="B7:B14"/>
    <mergeCell ref="C7:D12"/>
    <mergeCell ref="E7:F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</cp:lastModifiedBy>
  <cp:lastPrinted>2013-09-26T13:18:48Z</cp:lastPrinted>
  <dcterms:created xsi:type="dcterms:W3CDTF">2013-10-16T09:17:14Z</dcterms:created>
  <dcterms:modified xsi:type="dcterms:W3CDTF">2013-10-16T09:17:14Z</dcterms:modified>
  <cp:category/>
  <cp:version/>
  <cp:contentType/>
  <cp:contentStatus/>
</cp:coreProperties>
</file>