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9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<sst xmlns="http://schemas.openxmlformats.org/spreadsheetml/2006/main" count="35" uniqueCount="29">
  <si>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Návrh rozpočtu príjmov a výdavkov rozpočtových organizácií</t>
  </si>
  <si>
    <t>Skutočnosť</t>
  </si>
  <si>
    <t>Schválený</t>
  </si>
  <si>
    <t>Návrh</t>
  </si>
  <si>
    <t>EKO - podnik VPS</t>
  </si>
  <si>
    <t>rozpočet</t>
  </si>
  <si>
    <t>za rok</t>
  </si>
  <si>
    <t xml:space="preserve">rozpočtu </t>
  </si>
  <si>
    <t>( v EUR)</t>
  </si>
  <si>
    <t>200 BEŽNÉ PRÍJMY CELKOM</t>
  </si>
  <si>
    <t>210 Prijmy z podnikania a vlastníctva .maj.</t>
  </si>
  <si>
    <t>223 Za predaj výrobkov a služieb</t>
  </si>
  <si>
    <t>240 Úroky</t>
  </si>
  <si>
    <t>292 Ostatné príjmy</t>
  </si>
  <si>
    <t>600 BEŽNÉ VÝDAVKY CELKOM</t>
  </si>
  <si>
    <t>610 Mzdy,platy</t>
  </si>
  <si>
    <t>620 Poistné</t>
  </si>
  <si>
    <t>631 Cestovné</t>
  </si>
  <si>
    <t>632 Energie, voda a komunikácie</t>
  </si>
  <si>
    <t xml:space="preserve">633 Materiál </t>
  </si>
  <si>
    <t>634 Dopravné</t>
  </si>
  <si>
    <t>635 Rutinná a štandardná údržba</t>
  </si>
  <si>
    <t>636 Nájomné za prenájom</t>
  </si>
  <si>
    <t>637 Služby ostatné</t>
  </si>
  <si>
    <t>640  Bežné transféry (DPN 642 015)</t>
  </si>
  <si>
    <t>700 KAPITÁLOVÉ VÝDAVKY CELKOM</t>
  </si>
  <si>
    <t>VÝDAVKY CELKOM</t>
  </si>
  <si>
    <t>na roky 2012 - 2014</t>
  </si>
  <si>
    <t>Príloha č. 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</si>
</sst>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13">
    <font>
      <sz val="10"/>
      <name val="Arial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Times New Roman CE"/>
      <family val="1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6"/>
      <name val="Arial CE"/>
      <family val="2"/>
    </font>
    <font>
      <b/>
      <sz val="16"/>
      <name val="Times New Roman CE"/>
      <family val="1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3" xfId="0" applyNumberFormat="1" applyFont="1" applyBorder="1" applyAlignment="1">
      <alignment horizontal="right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43" fontId="8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9" fillId="0" borderId="9" xfId="0" applyNumberFormat="1" applyFont="1" applyBorder="1" applyAlignment="1">
      <alignment/>
    </xf>
    <xf numFmtId="1" fontId="10" fillId="0" borderId="9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  <xf numFmtId="1" fontId="11" fillId="0" borderId="11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1" fontId="11" fillId="0" borderId="12" xfId="0" applyNumberFormat="1" applyFont="1" applyBorder="1" applyAlignment="1">
      <alignment horizontal="right"/>
    </xf>
    <xf numFmtId="1" fontId="11" fillId="0" borderId="13" xfId="0" applyNumberFormat="1" applyFont="1" applyBorder="1" applyAlignment="1">
      <alignment horizontal="right"/>
    </xf>
    <xf numFmtId="1" fontId="12" fillId="0" borderId="10" xfId="0" applyNumberFormat="1" applyFont="1" applyBorder="1" applyAlignment="1">
      <alignment horizontal="right"/>
    </xf>
    <xf numFmtId="1" fontId="11" fillId="0" borderId="14" xfId="0" applyNumberFormat="1" applyFont="1" applyBorder="1" applyAlignment="1">
      <alignment horizontal="right"/>
    </xf>
    <xf numFmtId="1" fontId="11" fillId="0" borderId="3" xfId="0" applyNumberFormat="1" applyFont="1" applyBorder="1" applyAlignment="1">
      <alignment horizontal="right"/>
    </xf>
    <xf numFmtId="1" fontId="12" fillId="0" borderId="15" xfId="0" applyNumberFormat="1" applyFont="1" applyBorder="1" applyAlignment="1">
      <alignment horizontal="right"/>
    </xf>
    <xf numFmtId="1" fontId="11" fillId="0" borderId="15" xfId="0" applyNumberFormat="1" applyFont="1" applyBorder="1" applyAlignment="1">
      <alignment horizontal="right"/>
    </xf>
    <xf numFmtId="1" fontId="9" fillId="0" borderId="14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" fontId="9" fillId="0" borderId="3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0" xfId="0" applyFont="1" applyBorder="1" applyAlignment="1">
      <alignment/>
    </xf>
    <xf numFmtId="1" fontId="11" fillId="0" borderId="1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1" fontId="11" fillId="0" borderId="8" xfId="0" applyNumberFormat="1" applyFont="1" applyBorder="1" applyAlignment="1">
      <alignment horizontal="right"/>
    </xf>
    <xf numFmtId="1" fontId="9" fillId="0" borderId="9" xfId="0" applyNumberFormat="1" applyFont="1" applyBorder="1" applyAlignment="1">
      <alignment horizontal="right"/>
    </xf>
    <xf numFmtId="1" fontId="9" fillId="0" borderId="17" xfId="0" applyNumberFormat="1" applyFont="1" applyBorder="1" applyAlignment="1">
      <alignment horizontal="right"/>
    </xf>
    <xf numFmtId="1" fontId="9" fillId="0" borderId="3" xfId="0" applyNumberFormat="1" applyFont="1" applyBorder="1" applyAlignment="1">
      <alignment horizontal="right"/>
    </xf>
    <xf numFmtId="1" fontId="10" fillId="0" borderId="15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/>
    </xf>
    <xf numFmtId="43" fontId="9" fillId="0" borderId="3" xfId="0" applyNumberFormat="1" applyFont="1" applyBorder="1" applyAlignment="1">
      <alignment horizontal="left"/>
    </xf>
    <xf numFmtId="43" fontId="11" fillId="0" borderId="13" xfId="0" applyNumberFormat="1" applyFont="1" applyBorder="1" applyAlignment="1">
      <alignment horizontal="left"/>
    </xf>
    <xf numFmtId="43" fontId="11" fillId="0" borderId="13" xfId="0" applyNumberFormat="1" applyFont="1" applyBorder="1" applyAlignment="1">
      <alignment/>
    </xf>
    <xf numFmtId="43" fontId="11" fillId="0" borderId="3" xfId="0" applyNumberFormat="1" applyFont="1" applyBorder="1" applyAlignment="1">
      <alignment/>
    </xf>
    <xf numFmtId="43" fontId="9" fillId="0" borderId="3" xfId="0" applyNumberFormat="1" applyFont="1" applyBorder="1" applyAlignment="1">
      <alignment/>
    </xf>
    <xf numFmtId="43" fontId="11" fillId="0" borderId="4" xfId="0" applyNumberFormat="1" applyFont="1" applyBorder="1" applyAlignment="1">
      <alignment/>
    </xf>
    <xf numFmtId="43" fontId="9" fillId="0" borderId="18" xfId="0" applyNumberFormat="1" applyFont="1" applyBorder="1" applyAlignment="1">
      <alignment/>
    </xf>
    <xf numFmtId="43" fontId="9" fillId="0" borderId="13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9" fillId="0" borderId="18" xfId="0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6">
      <selection activeCell="J20" sqref="J20"/>
    </sheetView>
  </sheetViews>
  <sheetFormatPr defaultColWidth="9.140625" defaultRowHeight="12.75"/>
  <cols>
    <col min="1" max="1" width="41.140625" style="0" customWidth="1"/>
    <col min="2" max="2" width="13.28125" style="0" customWidth="1"/>
    <col min="3" max="3" width="13.57421875" style="0" customWidth="1"/>
    <col min="4" max="4" width="13.7109375" style="0" customWidth="1"/>
    <col min="5" max="5" width="11.421875" style="0" customWidth="1"/>
    <col min="6" max="6" width="12.140625" style="0" customWidth="1"/>
    <col min="7" max="7" width="12.7109375" style="0" customWidth="1"/>
  </cols>
  <sheetData>
    <row r="1" spans="1:11" ht="20.25">
      <c r="A1" s="66" t="s">
        <v>0</v>
      </c>
      <c r="B1" s="66"/>
      <c r="C1" s="66"/>
      <c r="D1" s="66"/>
      <c r="E1" s="66"/>
      <c r="F1" s="66"/>
      <c r="G1" s="1"/>
      <c r="H1" s="1"/>
      <c r="I1" s="1"/>
      <c r="J1" s="1"/>
      <c r="K1" s="1"/>
    </row>
    <row r="2" spans="1:11" ht="20.25">
      <c r="A2" s="66" t="s">
        <v>27</v>
      </c>
      <c r="B2" s="66"/>
      <c r="C2" s="66"/>
      <c r="D2" s="66"/>
      <c r="E2" s="66"/>
      <c r="F2" s="66"/>
      <c r="G2" s="1"/>
      <c r="H2" s="1"/>
      <c r="I2" s="1"/>
      <c r="J2" s="1"/>
      <c r="K2" s="1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3"/>
      <c r="B4" s="1"/>
      <c r="C4" s="4"/>
      <c r="D4" s="1"/>
      <c r="E4" s="1"/>
      <c r="F4" s="1"/>
      <c r="G4" s="65" t="s">
        <v>28</v>
      </c>
      <c r="H4" s="1"/>
      <c r="I4" s="1"/>
      <c r="J4" s="1"/>
      <c r="K4" s="1"/>
    </row>
    <row r="5" spans="1:11" ht="24.75" customHeight="1">
      <c r="A5" s="5"/>
      <c r="B5" s="15" t="s">
        <v>2</v>
      </c>
      <c r="C5" s="62" t="s">
        <v>1</v>
      </c>
      <c r="D5" s="17" t="s">
        <v>2</v>
      </c>
      <c r="E5" s="18" t="s">
        <v>3</v>
      </c>
      <c r="F5" s="15" t="s">
        <v>3</v>
      </c>
      <c r="G5" s="60" t="s">
        <v>3</v>
      </c>
      <c r="H5" s="6"/>
      <c r="I5" s="6"/>
      <c r="J5" s="6"/>
      <c r="K5" s="6"/>
    </row>
    <row r="6" spans="1:11" ht="24.75" customHeight="1">
      <c r="A6" s="14" t="s">
        <v>4</v>
      </c>
      <c r="B6" s="59" t="s">
        <v>5</v>
      </c>
      <c r="C6" s="16" t="s">
        <v>6</v>
      </c>
      <c r="D6" s="19" t="s">
        <v>5</v>
      </c>
      <c r="E6" s="20" t="s">
        <v>7</v>
      </c>
      <c r="F6" s="59" t="s">
        <v>7</v>
      </c>
      <c r="G6" s="19" t="s">
        <v>7</v>
      </c>
      <c r="H6" s="6"/>
      <c r="I6" s="6"/>
      <c r="J6" s="6"/>
      <c r="K6" s="6"/>
    </row>
    <row r="7" spans="1:11" ht="24.75" customHeight="1" thickBot="1">
      <c r="A7" s="7" t="s">
        <v>8</v>
      </c>
      <c r="B7" s="59">
        <v>2010</v>
      </c>
      <c r="C7" s="16">
        <v>2010</v>
      </c>
      <c r="D7" s="19">
        <v>2011</v>
      </c>
      <c r="E7" s="20">
        <v>2012</v>
      </c>
      <c r="F7" s="59">
        <v>2013</v>
      </c>
      <c r="G7" s="19">
        <v>2014</v>
      </c>
      <c r="H7" s="6"/>
      <c r="I7" s="6"/>
      <c r="J7" s="6"/>
      <c r="K7" s="6"/>
    </row>
    <row r="8" spans="1:11" ht="24.75" customHeight="1" thickBot="1" thickTop="1">
      <c r="A8" s="51" t="s">
        <v>9</v>
      </c>
      <c r="B8" s="21">
        <f>B9+B10+B11+B12</f>
        <v>1197490</v>
      </c>
      <c r="C8" s="21">
        <f>C9+C10+C11+C12</f>
        <v>1223307</v>
      </c>
      <c r="D8" s="21">
        <v>1228080</v>
      </c>
      <c r="E8" s="22">
        <f>E9+E10+E11+E12</f>
        <v>1229080</v>
      </c>
      <c r="F8" s="21">
        <v>1177080</v>
      </c>
      <c r="G8" s="61">
        <v>1177080</v>
      </c>
      <c r="H8" s="8"/>
      <c r="I8" s="8"/>
      <c r="J8" s="8"/>
      <c r="K8" s="8"/>
    </row>
    <row r="9" spans="1:11" ht="24.75" customHeight="1" thickTop="1">
      <c r="A9" s="52" t="s">
        <v>10</v>
      </c>
      <c r="B9" s="23">
        <v>659164</v>
      </c>
      <c r="C9" s="23">
        <v>627350</v>
      </c>
      <c r="D9" s="24">
        <v>687000</v>
      </c>
      <c r="E9" s="25">
        <v>660263</v>
      </c>
      <c r="F9" s="24">
        <v>606000</v>
      </c>
      <c r="G9" s="23">
        <v>606000</v>
      </c>
      <c r="H9" s="9"/>
      <c r="I9" s="9"/>
      <c r="J9" s="9"/>
      <c r="K9" s="9"/>
    </row>
    <row r="10" spans="1:11" ht="24.75" customHeight="1">
      <c r="A10" s="53" t="s">
        <v>11</v>
      </c>
      <c r="B10" s="26">
        <v>537126</v>
      </c>
      <c r="C10" s="27">
        <v>558250</v>
      </c>
      <c r="D10" s="28">
        <v>540000</v>
      </c>
      <c r="E10" s="29">
        <v>567737</v>
      </c>
      <c r="F10" s="23">
        <v>570000</v>
      </c>
      <c r="G10" s="23">
        <v>570000</v>
      </c>
      <c r="H10" s="9"/>
      <c r="I10" s="9"/>
      <c r="J10" s="9"/>
      <c r="K10" s="9"/>
    </row>
    <row r="11" spans="1:11" ht="24.75" customHeight="1">
      <c r="A11" s="53" t="s">
        <v>12</v>
      </c>
      <c r="B11" s="26">
        <v>200</v>
      </c>
      <c r="C11" s="27">
        <v>114</v>
      </c>
      <c r="D11" s="28">
        <v>80</v>
      </c>
      <c r="E11" s="29">
        <v>80</v>
      </c>
      <c r="F11" s="23">
        <v>80</v>
      </c>
      <c r="G11" s="23">
        <v>80</v>
      </c>
      <c r="H11" s="9"/>
      <c r="I11" s="9"/>
      <c r="J11" s="9"/>
      <c r="K11" s="9"/>
    </row>
    <row r="12" spans="1:11" ht="24.75" customHeight="1" thickBot="1">
      <c r="A12" s="54" t="s">
        <v>13</v>
      </c>
      <c r="B12" s="30">
        <v>1000</v>
      </c>
      <c r="C12" s="30">
        <v>37593</v>
      </c>
      <c r="D12" s="31">
        <v>1000</v>
      </c>
      <c r="E12" s="32">
        <v>1000</v>
      </c>
      <c r="F12" s="33">
        <v>1000</v>
      </c>
      <c r="G12" s="44">
        <v>1000</v>
      </c>
      <c r="H12" s="9"/>
      <c r="I12" s="9"/>
      <c r="J12" s="9"/>
      <c r="K12" s="9"/>
    </row>
    <row r="13" spans="1:11" ht="24.75" customHeight="1" thickBot="1" thickTop="1">
      <c r="A13" s="55" t="s">
        <v>14</v>
      </c>
      <c r="B13" s="34">
        <v>2871956</v>
      </c>
      <c r="C13" s="34">
        <v>3075403</v>
      </c>
      <c r="D13" s="34">
        <v>2682141</v>
      </c>
      <c r="E13" s="35">
        <f>E14+E15+E16+E17+E18+E19+E20+E21+E22+E23</f>
        <v>2933934</v>
      </c>
      <c r="F13" s="36">
        <v>2835679</v>
      </c>
      <c r="G13" s="61">
        <v>2852179</v>
      </c>
      <c r="H13" s="8"/>
      <c r="I13" s="8"/>
      <c r="J13" s="8"/>
      <c r="K13" s="8"/>
    </row>
    <row r="14" spans="1:11" ht="24.75" customHeight="1" thickTop="1">
      <c r="A14" s="53" t="s">
        <v>15</v>
      </c>
      <c r="B14" s="37">
        <v>1117785</v>
      </c>
      <c r="C14" s="63">
        <v>1117219</v>
      </c>
      <c r="D14" s="38">
        <v>1196265</v>
      </c>
      <c r="E14" s="39">
        <v>1115000</v>
      </c>
      <c r="F14" s="37">
        <v>1104045</v>
      </c>
      <c r="G14" s="37">
        <v>1114845</v>
      </c>
      <c r="H14" s="10"/>
      <c r="I14" s="10"/>
      <c r="J14" s="10"/>
      <c r="K14" s="10"/>
    </row>
    <row r="15" spans="1:11" ht="24.75" customHeight="1">
      <c r="A15" s="53" t="s">
        <v>16</v>
      </c>
      <c r="B15" s="40">
        <v>393461</v>
      </c>
      <c r="C15" s="41">
        <v>388067</v>
      </c>
      <c r="D15" s="42">
        <v>393555</v>
      </c>
      <c r="E15" s="43">
        <v>387020</v>
      </c>
      <c r="F15" s="37">
        <v>389520</v>
      </c>
      <c r="G15" s="37">
        <v>387020</v>
      </c>
      <c r="H15" s="10"/>
      <c r="I15" s="10"/>
      <c r="J15" s="10"/>
      <c r="K15" s="10"/>
    </row>
    <row r="16" spans="1:11" ht="24.75" customHeight="1">
      <c r="A16" s="53" t="s">
        <v>17</v>
      </c>
      <c r="B16" s="26">
        <v>99</v>
      </c>
      <c r="C16" s="27">
        <v>25</v>
      </c>
      <c r="D16" s="28">
        <v>0</v>
      </c>
      <c r="E16" s="29">
        <v>0</v>
      </c>
      <c r="F16" s="37">
        <v>0</v>
      </c>
      <c r="G16" s="37">
        <v>0</v>
      </c>
      <c r="H16" s="10"/>
      <c r="I16" s="10"/>
      <c r="J16" s="10"/>
      <c r="K16" s="10"/>
    </row>
    <row r="17" spans="1:11" ht="24.75" customHeight="1">
      <c r="A17" s="53" t="s">
        <v>18</v>
      </c>
      <c r="B17" s="26">
        <v>592814</v>
      </c>
      <c r="C17" s="27">
        <v>623690</v>
      </c>
      <c r="D17" s="28">
        <v>425142</v>
      </c>
      <c r="E17" s="29">
        <v>653700</v>
      </c>
      <c r="F17" s="37">
        <v>677000</v>
      </c>
      <c r="G17" s="37">
        <v>689100</v>
      </c>
      <c r="H17" s="10"/>
      <c r="I17" s="10"/>
      <c r="J17" s="10"/>
      <c r="K17" s="10"/>
    </row>
    <row r="18" spans="1:11" ht="24.75" customHeight="1">
      <c r="A18" s="53" t="s">
        <v>19</v>
      </c>
      <c r="B18" s="26">
        <v>85632</v>
      </c>
      <c r="C18" s="27">
        <v>170723</v>
      </c>
      <c r="D18" s="28">
        <v>106552</v>
      </c>
      <c r="E18" s="29">
        <v>138027</v>
      </c>
      <c r="F18" s="37">
        <v>136227</v>
      </c>
      <c r="G18" s="37">
        <v>133027</v>
      </c>
      <c r="H18" s="10"/>
      <c r="I18" s="10"/>
      <c r="J18" s="10"/>
      <c r="K18" s="10"/>
    </row>
    <row r="19" spans="1:11" ht="24.75" customHeight="1">
      <c r="A19" s="53" t="s">
        <v>20</v>
      </c>
      <c r="B19" s="23">
        <v>171484</v>
      </c>
      <c r="C19" s="26">
        <v>163108</v>
      </c>
      <c r="D19" s="28">
        <v>127899</v>
      </c>
      <c r="E19" s="29">
        <v>177973</v>
      </c>
      <c r="F19" s="37">
        <v>133373</v>
      </c>
      <c r="G19" s="37">
        <v>132673</v>
      </c>
      <c r="H19" s="10"/>
      <c r="I19" s="10"/>
      <c r="J19" s="10"/>
      <c r="K19" s="10"/>
    </row>
    <row r="20" spans="1:11" ht="24.75" customHeight="1">
      <c r="A20" s="53" t="s">
        <v>21</v>
      </c>
      <c r="B20" s="23">
        <v>95101</v>
      </c>
      <c r="C20" s="26">
        <v>132362</v>
      </c>
      <c r="D20" s="28">
        <v>41774</v>
      </c>
      <c r="E20" s="29">
        <v>67800</v>
      </c>
      <c r="F20" s="37">
        <v>41800</v>
      </c>
      <c r="G20" s="37">
        <v>41800</v>
      </c>
      <c r="H20" s="10"/>
      <c r="I20" s="10"/>
      <c r="J20" s="10"/>
      <c r="K20" s="10"/>
    </row>
    <row r="21" spans="1:11" ht="24.75" customHeight="1">
      <c r="A21" s="53" t="s">
        <v>22</v>
      </c>
      <c r="B21" s="23">
        <v>23138</v>
      </c>
      <c r="C21" s="26">
        <v>28063</v>
      </c>
      <c r="D21" s="28">
        <v>28377</v>
      </c>
      <c r="E21" s="29">
        <v>15167</v>
      </c>
      <c r="F21" s="37">
        <v>15167</v>
      </c>
      <c r="G21" s="37">
        <v>15167</v>
      </c>
      <c r="H21" s="10"/>
      <c r="I21" s="10"/>
      <c r="J21" s="10"/>
      <c r="K21" s="10"/>
    </row>
    <row r="22" spans="1:11" ht="24.75" customHeight="1">
      <c r="A22" s="53" t="s">
        <v>23</v>
      </c>
      <c r="B22" s="23">
        <v>392442</v>
      </c>
      <c r="C22" s="26">
        <v>440316</v>
      </c>
      <c r="D22" s="28">
        <v>362577</v>
      </c>
      <c r="E22" s="29">
        <v>374247</v>
      </c>
      <c r="F22" s="37">
        <v>338547</v>
      </c>
      <c r="G22" s="37">
        <v>338547</v>
      </c>
      <c r="H22" s="10"/>
      <c r="I22" s="10"/>
      <c r="J22" s="10"/>
      <c r="K22" s="10"/>
    </row>
    <row r="23" spans="1:11" ht="24.75" customHeight="1" thickBot="1">
      <c r="A23" s="56" t="s">
        <v>24</v>
      </c>
      <c r="B23" s="44">
        <v>0</v>
      </c>
      <c r="C23" s="64">
        <v>11830</v>
      </c>
      <c r="D23" s="31">
        <v>0</v>
      </c>
      <c r="E23" s="32">
        <v>5000</v>
      </c>
      <c r="F23" s="44">
        <v>0</v>
      </c>
      <c r="G23" s="33">
        <v>0</v>
      </c>
      <c r="H23" s="11"/>
      <c r="I23" s="11"/>
      <c r="J23" s="11"/>
      <c r="K23" s="11"/>
    </row>
    <row r="24" spans="1:11" ht="24.75" customHeight="1" thickBot="1" thickTop="1">
      <c r="A24" s="57" t="s">
        <v>25</v>
      </c>
      <c r="B24" s="45">
        <v>143816</v>
      </c>
      <c r="C24" s="46">
        <v>94208</v>
      </c>
      <c r="D24" s="47">
        <v>0</v>
      </c>
      <c r="E24" s="48">
        <v>85000</v>
      </c>
      <c r="F24" s="45">
        <v>0</v>
      </c>
      <c r="G24" s="49">
        <v>0</v>
      </c>
      <c r="H24" s="12"/>
      <c r="I24" s="12"/>
      <c r="J24" s="12"/>
      <c r="K24" s="12"/>
    </row>
    <row r="25" spans="1:11" ht="24.75" customHeight="1" thickTop="1">
      <c r="A25" s="58" t="s">
        <v>26</v>
      </c>
      <c r="B25" s="50">
        <f aca="true" t="shared" si="0" ref="B25:G25">B24+B13</f>
        <v>3015772</v>
      </c>
      <c r="C25" s="50">
        <f t="shared" si="0"/>
        <v>3169611</v>
      </c>
      <c r="D25" s="50">
        <f t="shared" si="0"/>
        <v>2682141</v>
      </c>
      <c r="E25" s="50">
        <f t="shared" si="0"/>
        <v>3018934</v>
      </c>
      <c r="F25" s="50">
        <f t="shared" si="0"/>
        <v>2835679</v>
      </c>
      <c r="G25" s="50">
        <f t="shared" si="0"/>
        <v>2852179</v>
      </c>
      <c r="H25" s="13"/>
      <c r="I25" s="13"/>
      <c r="J25" s="13"/>
      <c r="K25" s="13"/>
    </row>
  </sheetData>
  <mergeCells count="2">
    <mergeCell ref="A1:F1"/>
    <mergeCell ref="A2:F2"/>
  </mergeCells>
  <printOptions/>
  <pageMargins left="0.75" right="0.75" top="1" bottom="1" header="0.4921259845" footer="0.492125984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organizacne</cp:lastModifiedBy>
  <cp:lastPrinted>2011-12-05T15:07:39Z</cp:lastPrinted>
  <dcterms:created xsi:type="dcterms:W3CDTF">2011-11-15T07:11:13Z</dcterms:created>
  <dcterms:modified xsi:type="dcterms:W3CDTF">2012-01-04T12:49:54Z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